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codeName="현재_통합_문서"/>
  <mc:AlternateContent xmlns:mc="http://schemas.openxmlformats.org/markup-compatibility/2006">
    <mc:Choice Requires="x15">
      <x15ac:absPath xmlns:x15ac="http://schemas.microsoft.com/office/spreadsheetml/2010/11/ac" url="E:\★ 논문저술활동\★2026년도\"/>
    </mc:Choice>
  </mc:AlternateContent>
  <xr:revisionPtr revIDLastSave="0" documentId="13_ncr:1_{A973D52A-E4A2-4194-857C-9A755454FB31}" xr6:coauthVersionLast="36" xr6:coauthVersionMax="36" xr10:uidLastSave="{00000000-0000-0000-0000-000000000000}"/>
  <bookViews>
    <workbookView xWindow="0" yWindow="0" windowWidth="28800" windowHeight="11400" activeTab="2" xr2:uid="{BD7E1E17-81BF-43AD-982D-4FDEE75F4CE1}"/>
  </bookViews>
  <sheets>
    <sheet name="목차" sheetId="5" r:id="rId1"/>
    <sheet name="0. 사업안내문" sheetId="33" r:id="rId2"/>
    <sheet name="1. 논문저술활동지원신청서" sheetId="6" r:id="rId3"/>
    <sheet name="2. 소명서 (투고전 확인필요 등)" sheetId="31" r:id="rId4"/>
    <sheet name="3. SAFE 건전학술활동지원시스템(확인방법)" sheetId="32" r:id="rId5"/>
  </sheets>
  <definedNames>
    <definedName name="_xlnm.Print_Area" localSheetId="4">'3. SAFE 건전학술활동지원시스템(확인방법)'!$A$1:$B$5</definedName>
    <definedName name="가" localSheetId="1">#REF!</definedName>
    <definedName name="가" localSheetId="3">#REF!</definedName>
    <definedName name="가">#REF!</definedName>
    <definedName name="국외여비단가" localSheetId="1">#REF!</definedName>
    <definedName name="국외여비단가" localSheetId="3">#REF!</definedName>
    <definedName name="국외여비단가">#REF!</definedName>
    <definedName name="나" localSheetId="1">#REF!</definedName>
    <definedName name="나" localSheetId="3">#REF!</definedName>
    <definedName name="나">#REF!</definedName>
    <definedName name="다" localSheetId="1">#REF!</definedName>
    <definedName name="다" localSheetId="3">#REF!</definedName>
    <definedName name="다">#REF!</definedName>
    <definedName name="등급" localSheetId="1">#REF!</definedName>
    <definedName name="등급" localSheetId="3">#REF!</definedName>
    <definedName name="등급">#REF!</definedName>
    <definedName name="라" localSheetId="1">#REF!</definedName>
    <definedName name="라" localSheetId="3">#REF!</definedName>
    <definedName name="라">#REF!</definedName>
    <definedName name="숙박비" localSheetId="1">#REF!</definedName>
    <definedName name="숙박비" localSheetId="3">#REF!</definedName>
    <definedName name="숙박비">#REF!</definedName>
    <definedName name="식비" localSheetId="1">#REF!</definedName>
    <definedName name="식비" localSheetId="3">#REF!</definedName>
    <definedName name="식비">#REF!</definedName>
    <definedName name="일비" localSheetId="1">#REF!</definedName>
    <definedName name="일비" localSheetId="3">#REF!</definedName>
    <definedName name="일비">#REF!</definedName>
    <definedName name="직급" localSheetId="1">#REF!</definedName>
    <definedName name="직급" localSheetId="3">#REF!</definedName>
    <definedName name="직급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6" l="1"/>
  <c r="F26" i="6"/>
  <c r="I8" i="31" l="1"/>
  <c r="A23" i="31" l="1"/>
  <c r="A38" i="6" l="1"/>
  <c r="C9" i="31" l="1"/>
  <c r="G8" i="31"/>
  <c r="D8" i="31"/>
  <c r="I7" i="31"/>
  <c r="C7" i="31"/>
  <c r="I5" i="31"/>
  <c r="H5" i="31"/>
  <c r="G24" i="31" s="1"/>
  <c r="G5" i="31"/>
  <c r="E6" i="31"/>
  <c r="E5" i="31"/>
  <c r="L31" i="6"/>
  <c r="T33" i="6"/>
  <c r="R33" i="6"/>
  <c r="O33" i="6"/>
  <c r="H39" i="6"/>
  <c r="I40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  <author>user</author>
  </authors>
  <commentList>
    <comment ref="A10" authorId="0" shapeId="0" xr:uid="{00000000-0006-0000-0200-000002000000}">
      <text>
        <r>
          <rPr>
            <sz val="10"/>
            <color indexed="81"/>
            <rFont val="맑은 고딕"/>
            <family val="3"/>
            <charset val="129"/>
            <scheme val="minor"/>
          </rPr>
          <t>게재료, Open Access 비용, 번역료, 교정료, 투고료 신청 시에만 선택</t>
        </r>
      </text>
    </comment>
    <comment ref="B28" authorId="1" shapeId="0" xr:uid="{5641555F-68A1-4019-B198-11D336EB597D}">
      <text>
        <r>
          <rPr>
            <b/>
            <sz val="9"/>
            <color indexed="81"/>
            <rFont val="돋움"/>
            <family val="3"/>
            <charset val="129"/>
          </rPr>
          <t>서울대병원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서울대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연구처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</commentList>
</comments>
</file>

<file path=xl/sharedStrings.xml><?xml version="1.0" encoding="utf-8"?>
<sst xmlns="http://schemas.openxmlformats.org/spreadsheetml/2006/main" count="186" uniqueCount="167">
  <si>
    <r>
      <t>붙    임:</t>
    </r>
    <r>
      <rPr>
        <sz val="8"/>
        <color theme="1"/>
        <rFont val="맑은 고딕"/>
        <family val="3"/>
        <charset val="129"/>
        <scheme val="minor"/>
      </rPr>
      <t xml:space="preserve">
Attachments</t>
    </r>
    <phoneticPr fontId="1" type="noConversion"/>
  </si>
  <si>
    <t>Y</t>
    <phoneticPr fontId="1" type="noConversion"/>
  </si>
  <si>
    <t>N</t>
    <phoneticPr fontId="1" type="noConversion"/>
  </si>
  <si>
    <r>
      <t xml:space="preserve">은행명
</t>
    </r>
    <r>
      <rPr>
        <sz val="8"/>
        <color theme="1"/>
        <rFont val="맑은 고딕"/>
        <family val="3"/>
        <charset val="129"/>
        <scheme val="minor"/>
      </rPr>
      <t>Bank Name</t>
    </r>
    <phoneticPr fontId="1" type="noConversion"/>
  </si>
  <si>
    <r>
      <t>입금계좌번호</t>
    </r>
    <r>
      <rPr>
        <sz val="8"/>
        <color theme="1"/>
        <rFont val="맑은 고딕"/>
        <family val="3"/>
        <charset val="129"/>
        <scheme val="minor"/>
      </rPr>
      <t xml:space="preserve">
Deposit Account No.</t>
    </r>
    <phoneticPr fontId="1" type="noConversion"/>
  </si>
  <si>
    <t>서식</t>
    <phoneticPr fontId="13" type="noConversion"/>
  </si>
  <si>
    <t>서식명</t>
    <phoneticPr fontId="13" type="noConversion"/>
  </si>
  <si>
    <t>SSCI</t>
    <phoneticPr fontId="1" type="noConversion"/>
  </si>
  <si>
    <t>A&amp;HCI</t>
    <phoneticPr fontId="1" type="noConversion"/>
  </si>
  <si>
    <t>제1저자</t>
    <phoneticPr fontId="1" type="noConversion"/>
  </si>
  <si>
    <t>교신저자</t>
    <phoneticPr fontId="1" type="noConversion"/>
  </si>
  <si>
    <t>구분</t>
    <phoneticPr fontId="1" type="noConversion"/>
  </si>
  <si>
    <t>신청자:</t>
    <phoneticPr fontId="1" type="noConversion"/>
  </si>
  <si>
    <t>서식 1-2</t>
    <phoneticPr fontId="1" type="noConversion"/>
  </si>
  <si>
    <t>서식 1-1</t>
    <phoneticPr fontId="1" type="noConversion"/>
  </si>
  <si>
    <t>소속</t>
    <phoneticPr fontId="1" type="noConversion"/>
  </si>
  <si>
    <t>[서식1-2]</t>
    <phoneticPr fontId="1" type="noConversion"/>
  </si>
  <si>
    <t>SCI(E)</t>
    <phoneticPr fontId="1" type="noConversion"/>
  </si>
  <si>
    <t>SCOPUS</t>
    <phoneticPr fontId="1" type="noConversion"/>
  </si>
  <si>
    <t>시트 번호</t>
    <phoneticPr fontId="13" type="noConversion"/>
  </si>
  <si>
    <r>
      <t>제출여부</t>
    </r>
    <r>
      <rPr>
        <sz val="8"/>
        <color theme="1"/>
        <rFont val="맑은 고딕"/>
        <family val="3"/>
        <charset val="129"/>
        <scheme val="minor"/>
      </rPr>
      <t>Submit</t>
    </r>
    <phoneticPr fontId="1" type="noConversion"/>
  </si>
  <si>
    <r>
      <t xml:space="preserve">예금주
</t>
    </r>
    <r>
      <rPr>
        <sz val="8"/>
        <color theme="1"/>
        <rFont val="맑은 고딕"/>
        <family val="3"/>
        <charset val="129"/>
        <scheme val="minor"/>
      </rPr>
      <t>Depositor</t>
    </r>
    <phoneticPr fontId="1" type="noConversion"/>
  </si>
  <si>
    <t>홍길동</t>
    <phoneticPr fontId="1" type="noConversion"/>
  </si>
  <si>
    <t>참여구분</t>
    <phoneticPr fontId="1" type="noConversion"/>
  </si>
  <si>
    <t>ISSN</t>
    <phoneticPr fontId="1" type="noConversion"/>
  </si>
  <si>
    <t>연번</t>
    <phoneticPr fontId="1" type="noConversion"/>
  </si>
  <si>
    <t>점검사항</t>
    <phoneticPr fontId="1" type="noConversion"/>
  </si>
  <si>
    <t>O/X</t>
    <phoneticPr fontId="1" type="noConversion"/>
  </si>
  <si>
    <t xml:space="preserve">이 학술지는 귀하가 이용하는 논문 검색 서비스에서 색인이 가능합니까? </t>
    <phoneticPr fontId="1" type="noConversion"/>
  </si>
  <si>
    <t>이 학술지의 평판에 대해 잘 알고 있습니까?</t>
    <phoneticPr fontId="1" type="noConversion"/>
  </si>
  <si>
    <t xml:space="preserve">이전에 이 학술지에서 발표된 논문을 읽어본 적이 있습니까? </t>
    <phoneticPr fontId="1" type="noConversion"/>
  </si>
  <si>
    <t>해당 학술지에서 발표된 논문을 읽어본 적이 없다면 투고 전 동료·조언자와 상의할 필요가 있음</t>
    <phoneticPr fontId="1" type="noConversion"/>
  </si>
  <si>
    <t xml:space="preserve">부실 추정 학술지의 경우 특정 학문 분야가 아닌 다양한 학문 분야의 논문을 게재하는 경우가 있음 </t>
    <phoneticPr fontId="1" type="noConversion"/>
  </si>
  <si>
    <t>이 학술지는 귀하의 연구성과 발표에 적합한 학술지입니까?</t>
    <phoneticPr fontId="1" type="noConversion"/>
  </si>
  <si>
    <t xml:space="preserve">출판사 연락처 등 관련 정보에 쉽게 접근할 수 있습니까? </t>
    <phoneticPr fontId="1" type="noConversion"/>
  </si>
  <si>
    <t xml:space="preserve">부실 추정 학술지의 경우 운영진(편집부 등)의 정보가 불투명한 경우가 많음 </t>
    <phoneticPr fontId="1" type="noConversion"/>
  </si>
  <si>
    <t>동료평가와 그 절차를 규정하지 않거나, 형식적인 동료심사와 절차를 보장하는 경우 부실 학술지의 가능성이 있음</t>
    <phoneticPr fontId="1" type="noConversion"/>
  </si>
  <si>
    <t xml:space="preserve">동료 평가와 그 절차를 명시하고 있습니까? </t>
    <phoneticPr fontId="1" type="noConversion"/>
  </si>
  <si>
    <t>귀하의 논문 심사를 적절하게 진행할 것으로 판단됩니까?</t>
    <phoneticPr fontId="1" type="noConversion"/>
  </si>
  <si>
    <t>게재를 보장(Guarantee)하거나 짧은 기간 내에 심사가 이루어진다고 선전한다면 부실 학술지의 확률이 높음</t>
    <phoneticPr fontId="1" type="noConversion"/>
  </si>
  <si>
    <t>어떤 비용을 청구할 것인지(또는 비용이 면제되는지) 명시하고 있습니까?</t>
    <phoneticPr fontId="1" type="noConversion"/>
  </si>
  <si>
    <t xml:space="preserve">부실 학술지의 경우 논문심사료, 게재료가 명시되지 않고 논문 투고 후 또는 저작권 이양 후 과다한 논문 게재료 또는 심사료를 요구하는 경우가 있음 </t>
    <phoneticPr fontId="1" type="noConversion"/>
  </si>
  <si>
    <t xml:space="preserve">  학술지에 논문 투고 이전에 위의 유의사항을 점검하였음을 확인합니다. </t>
    <phoneticPr fontId="1" type="noConversion"/>
  </si>
  <si>
    <t>※ 상기 체크리스트 답변 중 소명이 필요하다고 판단되는 경우 소명서 제출 가능
※ 부실의심 학술지에 대한 판단은 각 대학 및 학부의 기준에 따름</t>
    <phoneticPr fontId="1" type="noConversion"/>
  </si>
  <si>
    <t xml:space="preserve">SCIE, KCI, SCOPUS 등 논문 검색서비스에 등록되어 있는지 확인 필요 
* OA 저널의 경우 DOAJ(Directory of Open Access Journal), OASPA(Open Access Scholary Publishers’ Association) 리스트에 포함되어 있는지 확인 </t>
    <phoneticPr fontId="1" type="noConversion"/>
  </si>
  <si>
    <t>제출한 논문은 서울대가 추구하는 학문적 가치(수월성, 창의성, 사회적 영향력 등)에 부합하는 것으로 판단됩니까?</t>
    <phoneticPr fontId="1" type="noConversion"/>
  </si>
  <si>
    <t>학교의 위상 향상을 위하여 학문 분야별 Q1이상의 학술지에 투고할 것을 권장합니다.</t>
    <phoneticPr fontId="1" type="noConversion"/>
  </si>
  <si>
    <t>주의 및 권장 사항</t>
    <phoneticPr fontId="1" type="noConversion"/>
  </si>
  <si>
    <t xml:space="preserve">부실 학술지의 경우 저명한 학술지와 매우 유사한 이름을 사용하여 연구자들을 혼란시키는 경우가 있음
다양한 학문 분야에 수많은 학술지를 편집하는 편집장이 있는 경우 부실 학술지의 가능성이 있음 </t>
    <phoneticPr fontId="1" type="noConversion"/>
  </si>
  <si>
    <t>논문 투고 학술지 평가 항목</t>
    <phoneticPr fontId="1" type="noConversion"/>
  </si>
  <si>
    <t>비고</t>
  </si>
  <si>
    <t>의과대학</t>
    <phoneticPr fontId="1" type="noConversion"/>
  </si>
  <si>
    <t>SURGICAL ENDOSCOPY</t>
    <phoneticPr fontId="1" type="noConversion"/>
  </si>
  <si>
    <t>0930-2794</t>
    <phoneticPr fontId="1" type="noConversion"/>
  </si>
  <si>
    <t>５. 논문 투고 학술지 평가 항목</t>
    <phoneticPr fontId="1" type="noConversion"/>
  </si>
  <si>
    <t>의학과</t>
    <phoneticPr fontId="1" type="noConversion"/>
  </si>
  <si>
    <t>논문저술활동</t>
    <phoneticPr fontId="1" type="noConversion"/>
  </si>
  <si>
    <t>논문저술활동 지원 신청서</t>
    <phoneticPr fontId="1" type="noConversion"/>
  </si>
  <si>
    <t>[서식1-1]</t>
    <phoneticPr fontId="1" type="noConversion"/>
  </si>
  <si>
    <t>02-740-8000</t>
    <phoneticPr fontId="1" type="noConversion"/>
  </si>
  <si>
    <t>대학(원)</t>
    <phoneticPr fontId="1" type="noConversion"/>
  </si>
  <si>
    <t>신청자</t>
    <phoneticPr fontId="1" type="noConversion"/>
  </si>
  <si>
    <t>담당자</t>
    <phoneticPr fontId="1" type="noConversion"/>
  </si>
  <si>
    <t>연락처</t>
    <phoneticPr fontId="1" type="noConversion"/>
  </si>
  <si>
    <t>이메일</t>
    <phoneticPr fontId="1" type="noConversion"/>
  </si>
  <si>
    <t>학과(부)</t>
    <phoneticPr fontId="1" type="noConversion"/>
  </si>
  <si>
    <t>직위</t>
    <phoneticPr fontId="1" type="noConversion"/>
  </si>
  <si>
    <t>성명</t>
    <phoneticPr fontId="1" type="noConversion"/>
  </si>
  <si>
    <t>전화번호</t>
    <phoneticPr fontId="1" type="noConversion"/>
  </si>
  <si>
    <t>게재학술지명</t>
    <phoneticPr fontId="1" type="noConversion"/>
  </si>
  <si>
    <t xml:space="preserve">인용색인
</t>
    <phoneticPr fontId="1" type="noConversion"/>
  </si>
  <si>
    <t>논문명</t>
    <phoneticPr fontId="1" type="noConversion"/>
  </si>
  <si>
    <t>투고일자</t>
    <phoneticPr fontId="1" type="noConversion"/>
  </si>
  <si>
    <t>승인일자</t>
    <phoneticPr fontId="1" type="noConversion"/>
  </si>
  <si>
    <t>출판일자</t>
    <phoneticPr fontId="1" type="noConversion"/>
  </si>
  <si>
    <t>교수</t>
    <phoneticPr fontId="1" type="noConversion"/>
  </si>
  <si>
    <t>신  청  액</t>
    <phoneticPr fontId="1" type="noConversion"/>
  </si>
  <si>
    <t>외 화</t>
    <phoneticPr fontId="1" type="noConversion"/>
  </si>
  <si>
    <t>원 화</t>
    <phoneticPr fontId="1" type="noConversion"/>
  </si>
  <si>
    <t>영어논문 교정료</t>
    <phoneticPr fontId="1" type="noConversion"/>
  </si>
  <si>
    <t>일러스트레이션 제작비</t>
    <phoneticPr fontId="1" type="noConversion"/>
  </si>
  <si>
    <t>통계작업 부대경비</t>
    <phoneticPr fontId="1" type="noConversion"/>
  </si>
  <si>
    <t>논문 Cover Charge</t>
    <phoneticPr fontId="1" type="noConversion"/>
  </si>
  <si>
    <r>
      <t>위와 같이 논문저술활동 경비를 지원하여 주시기 바랍니다.</t>
    </r>
    <r>
      <rPr>
        <sz val="8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</si>
  <si>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직위:</t>
    <phoneticPr fontId="1" type="noConversion"/>
  </si>
  <si>
    <t>성명:</t>
    <phoneticPr fontId="1" type="noConversion"/>
  </si>
  <si>
    <t>※제목이 변경되었으나 같은 논문임을 확인합니다.</t>
    <phoneticPr fontId="1" type="noConversion"/>
  </si>
  <si>
    <t>신한</t>
    <phoneticPr fontId="1" type="noConversion"/>
  </si>
  <si>
    <t>4. 게재예정확인서 (해당 시, Acceptance Letter)</t>
    <phoneticPr fontId="1" type="noConversion"/>
  </si>
  <si>
    <t>[서식 2]</t>
    <phoneticPr fontId="1" type="noConversion"/>
  </si>
  <si>
    <t>소 명 서</t>
    <phoneticPr fontId="1" type="noConversion"/>
  </si>
  <si>
    <t>“투고 전 확인 필요”로
체크된 부분에 대한 소명</t>
    <phoneticPr fontId="1" type="noConversion"/>
  </si>
  <si>
    <t>평가요인</t>
    <phoneticPr fontId="1" type="noConversion"/>
  </si>
  <si>
    <t>"투고 전 확인 필요" 사유</t>
    <phoneticPr fontId="1" type="noConversion"/>
  </si>
  <si>
    <t>기타 소명
(필요한 경우)</t>
    <phoneticPr fontId="1" type="noConversion"/>
  </si>
  <si>
    <t>서식 2</t>
    <phoneticPr fontId="1" type="noConversion"/>
  </si>
  <si>
    <t>(해당 시) 소명서 (SAFE 건전학술활동시스템 검토 결과에 대한 소명 필요시)</t>
    <phoneticPr fontId="1" type="noConversion"/>
  </si>
  <si>
    <t>(서명 또는 인)</t>
    <phoneticPr fontId="1" type="noConversion"/>
  </si>
  <si>
    <t>[참고자료]</t>
    <phoneticPr fontId="1" type="noConversion"/>
  </si>
  <si>
    <t>SAFE 건전학술활동시스템 _ 의심 학술지 확인 방법</t>
    <phoneticPr fontId="1" type="noConversion"/>
  </si>
  <si>
    <r>
      <rPr>
        <u/>
        <sz val="11"/>
        <color theme="10"/>
        <rFont val="Segoe UI Symbol"/>
        <family val="3"/>
      </rPr>
      <t>▢</t>
    </r>
    <r>
      <rPr>
        <u/>
        <sz val="11"/>
        <color theme="10"/>
        <rFont val="맑은 고딕"/>
        <family val="3"/>
        <charset val="129"/>
        <scheme val="minor"/>
      </rPr>
      <t xml:space="preserve"> SAFE 건전학술활동지원시스템 홈페이지(건전학술활동지원시스템 (koar.kr) 접속)</t>
    </r>
    <phoneticPr fontId="1" type="noConversion"/>
  </si>
  <si>
    <t>SAFE 건전학술활동지원시스템_확인 방법(예시)</t>
    <phoneticPr fontId="1" type="noConversion"/>
  </si>
  <si>
    <t>0</t>
    <phoneticPr fontId="1" type="noConversion"/>
  </si>
  <si>
    <t>사업명</t>
  </si>
  <si>
    <t>우수학술지 논문게재료</t>
  </si>
  <si>
    <t>논문저술활동지원</t>
  </si>
  <si>
    <t>연구처 연구지원과</t>
  </si>
  <si>
    <t>의과대학</t>
  </si>
  <si>
    <t>신청서 제출처</t>
  </si>
  <si>
    <t>지원대상</t>
  </si>
  <si>
    <t>전임 및 기금교원</t>
  </si>
  <si>
    <t>전임 및 기금교원, 비전임교원</t>
  </si>
  <si>
    <t>지원금액</t>
  </si>
  <si>
    <t>연간 1인당 300만원</t>
  </si>
  <si>
    <t>지원항목</t>
  </si>
  <si>
    <t>게재료</t>
  </si>
  <si>
    <t>O</t>
  </si>
  <si>
    <t>교정료</t>
  </si>
  <si>
    <t>(외국어 교정료)</t>
  </si>
  <si>
    <t>(영어논문 교정료)</t>
  </si>
  <si>
    <t>투고료</t>
  </si>
  <si>
    <t>기타</t>
  </si>
  <si>
    <t>일러스트레이션 제작비, 통계작업 부대경비, 논문 Cover Charge</t>
  </si>
  <si>
    <t xml:space="preserve">    ※ 본부 연구처 교수학술활동지원과 별도 사업(아래 비교표 참조)</t>
    <phoneticPr fontId="1" type="noConversion"/>
  </si>
  <si>
    <t>- 동일 논문에 대하여 재교정 비용 신청 가능</t>
    <phoneticPr fontId="1" type="noConversion"/>
  </si>
  <si>
    <t>지원기관</t>
    <phoneticPr fontId="1" type="noConversion"/>
  </si>
  <si>
    <t>번역료, 컨퍼런스 프로시딩 비용, 우수 국제학술대회 발표 비용</t>
    <phoneticPr fontId="1" type="noConversion"/>
  </si>
  <si>
    <t>서울대학교 의과대학</t>
    <phoneticPr fontId="1" type="noConversion"/>
  </si>
  <si>
    <t>교정업체명</t>
    <phoneticPr fontId="1" type="noConversion"/>
  </si>
  <si>
    <t>재교정 여부</t>
    <phoneticPr fontId="1" type="noConversion"/>
  </si>
  <si>
    <r>
      <t>계</t>
    </r>
    <r>
      <rPr>
        <b/>
        <sz val="8"/>
        <color theme="1"/>
        <rFont val="맑은 고딕"/>
        <family val="3"/>
        <charset val="129"/>
        <scheme val="minor"/>
      </rPr>
      <t xml:space="preserve">
Total</t>
    </r>
    <phoneticPr fontId="1" type="noConversion"/>
  </si>
  <si>
    <t>* 영문교정당시 제목(해당시)</t>
    <phoneticPr fontId="1" type="noConversion"/>
  </si>
  <si>
    <t>111-111-111111</t>
    <phoneticPr fontId="1" type="noConversion"/>
  </si>
  <si>
    <r>
      <t>1. 청구서</t>
    </r>
    <r>
      <rPr>
        <sz val="8"/>
        <color theme="1"/>
        <rFont val="맑은 고딕"/>
        <family val="3"/>
        <charset val="129"/>
        <scheme val="minor"/>
      </rPr>
      <t>Invoice</t>
    </r>
    <r>
      <rPr>
        <sz val="10"/>
        <color theme="1"/>
        <rFont val="맑은 고딕"/>
        <family val="2"/>
        <charset val="129"/>
        <scheme val="minor"/>
      </rPr>
      <t xml:space="preserve">  </t>
    </r>
    <r>
      <rPr>
        <b/>
        <i/>
        <u/>
        <sz val="10"/>
        <color rgb="FFFF0000"/>
        <rFont val="맑은 고딕"/>
        <family val="3"/>
        <charset val="129"/>
        <scheme val="minor"/>
      </rPr>
      <t>※ 논문 제목이 표시되어야 함.</t>
    </r>
    <phoneticPr fontId="1" type="noConversion"/>
  </si>
  <si>
    <t>지원대상 기간</t>
    <phoneticPr fontId="1" type="noConversion"/>
  </si>
  <si>
    <t>당해연도 2월~익년 1월</t>
    <phoneticPr fontId="1" type="noConversion"/>
  </si>
  <si>
    <t>당해연도 1월 ~ 12월</t>
    <phoneticPr fontId="1" type="noConversion"/>
  </si>
  <si>
    <t xml:space="preserve">※ 필요시 별도 증빙서류 첨부 가능
※ 소명서의 내용이 충분하지 않을 경우 지원되지 않을 수 있음
※ SAFE 건전학술활동지원시스템(https://safe.accesson.kr) </t>
    <phoneticPr fontId="1" type="noConversion"/>
  </si>
  <si>
    <t>SAFE 건전학술활동시스템(https://safe.accesson.kr)  검토 결과</t>
    <phoneticPr fontId="1" type="noConversion"/>
  </si>
  <si>
    <t>2. 영수증(카드 또는 외화송금영수증), 신청자 결제분.</t>
    <phoneticPr fontId="1" type="noConversion"/>
  </si>
  <si>
    <r>
      <t>3. 게재 논문 사본 (</t>
    </r>
    <r>
      <rPr>
        <b/>
        <u/>
        <sz val="10"/>
        <color rgb="FFFF0000"/>
        <rFont val="맑은 고딕"/>
        <family val="3"/>
        <charset val="129"/>
        <scheme val="minor"/>
      </rPr>
      <t>논문 전체</t>
    </r>
    <r>
      <rPr>
        <u/>
        <sz val="10"/>
        <color rgb="FFFF0000"/>
        <rFont val="맑은 고딕"/>
        <family val="3"/>
        <charset val="129"/>
        <scheme val="minor"/>
      </rPr>
      <t xml:space="preserve"> / </t>
    </r>
    <r>
      <rPr>
        <b/>
        <u/>
        <sz val="10"/>
        <color rgb="FFFF0000"/>
        <rFont val="맑은 고딕"/>
        <family val="3"/>
        <charset val="129"/>
        <scheme val="minor"/>
      </rPr>
      <t>Title page 포함</t>
    </r>
    <r>
      <rPr>
        <b/>
        <sz val="10"/>
        <color rgb="FF0000FF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게재 예정인 경우 Manuscript 전체</t>
    </r>
    <r>
      <rPr>
        <sz val="10"/>
        <color theme="1"/>
        <rFont val="맑은 고딕"/>
        <family val="2"/>
        <charset val="129"/>
        <scheme val="minor"/>
      </rPr>
      <t>)</t>
    </r>
    <phoneticPr fontId="1" type="noConversion"/>
  </si>
  <si>
    <t>(Open Access 포함)</t>
    <phoneticPr fontId="1" type="noConversion"/>
  </si>
  <si>
    <t>2026년도 서울의대 논문저술활동 지원 사업 안내</t>
    <phoneticPr fontId="1" type="noConversion"/>
  </si>
  <si>
    <t>O</t>
    <phoneticPr fontId="1" type="noConversion"/>
  </si>
  <si>
    <t>2026년 서울의대 논문저술활동 지원신청서</t>
    <phoneticPr fontId="1" type="noConversion"/>
  </si>
  <si>
    <t>논문게재료</t>
    <phoneticPr fontId="1" type="noConversion"/>
  </si>
  <si>
    <t>환 율
(신청서 당일 환율)</t>
    <phoneticPr fontId="1" type="noConversion"/>
  </si>
  <si>
    <r>
      <t xml:space="preserve">- 투고만 하여도 신청가능 
</t>
    </r>
    <r>
      <rPr>
        <b/>
        <sz val="10"/>
        <color rgb="FFFF0000"/>
        <rFont val="굴림"/>
        <family val="3"/>
        <charset val="129"/>
      </rPr>
      <t>* 단, 논문게재료는 게재(예정)확인서 필수 및  당해연도 영수증만 신청 가능</t>
    </r>
    <phoneticPr fontId="1" type="noConversion"/>
  </si>
  <si>
    <t xml:space="preserve">O </t>
    <phoneticPr fontId="1" type="noConversion"/>
  </si>
  <si>
    <t>- 동일 논문에 대한 번역료또는 외국어 교정료의 경우, 지원횟수를 1회로 제한</t>
    <phoneticPr fontId="1" type="noConversion"/>
  </si>
  <si>
    <t>- 기준일 내 영수증만 신청 가능</t>
    <phoneticPr fontId="1" type="noConversion"/>
  </si>
  <si>
    <t>- 게재 예정 논문인 경우 신청 가능</t>
    <phoneticPr fontId="1" type="noConversion"/>
  </si>
  <si>
    <t>- 당해연도 게재(승인)된 논문의 경우, 
   과거 영어논문 교정료 영수증도 신청 가능</t>
    <phoneticPr fontId="1" type="noConversion"/>
  </si>
  <si>
    <t>논문 투고료</t>
    <phoneticPr fontId="1" type="noConversion"/>
  </si>
  <si>
    <t>연간 1인당 700만원</t>
    <phoneticPr fontId="1" type="noConversion"/>
  </si>
  <si>
    <t>2026년도 논문저술활동지원 사업 청구서식 목차</t>
    <phoneticPr fontId="13" type="noConversion"/>
  </si>
  <si>
    <t>2026년도 논문 저술활동 지원 사업 안내문</t>
    <phoneticPr fontId="1" type="noConversion"/>
  </si>
  <si>
    <t>지원기관명</t>
    <phoneticPr fontId="1" type="noConversion"/>
  </si>
  <si>
    <t>순번</t>
    <phoneticPr fontId="1" type="noConversion"/>
  </si>
  <si>
    <t xml:space="preserve">○ 논문게재료 타기관 지원내역 </t>
    <phoneticPr fontId="1" type="noConversion"/>
  </si>
  <si>
    <t>지원금액</t>
    <phoneticPr fontId="1" type="noConversion"/>
  </si>
  <si>
    <t>※ 타기관으로 부터 논문게재료 전액을 지원받은 경우, 중복 지원 불가함.
※ 타기관 지원금을 제외한 잔여 금액에 대해서만 신청 가능함.</t>
    <phoneticPr fontId="1" type="noConversion"/>
  </si>
  <si>
    <r>
      <rPr>
        <b/>
        <sz val="10"/>
        <color rgb="FF0000FF"/>
        <rFont val="굴림"/>
        <family val="3"/>
        <charset val="129"/>
      </rPr>
      <t>전임 및 기금교원은</t>
    </r>
    <r>
      <rPr>
        <b/>
        <sz val="10"/>
        <color rgb="FFFF0000"/>
        <rFont val="굴림"/>
        <family val="3"/>
        <charset val="129"/>
      </rPr>
      <t xml:space="preserve"> 연구처 지원금
(우수학술지 논문게재료) 소진 후 신청 가능 </t>
    </r>
    <phoneticPr fontId="1" type="noConversion"/>
  </si>
  <si>
    <t>Srnd 시스템 신청</t>
    <phoneticPr fontId="1" type="noConversion"/>
  </si>
  <si>
    <t>이메일 제출 (medarticle@snu.ac.kr)</t>
    <phoneticPr fontId="1" type="noConversion"/>
  </si>
  <si>
    <t>O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</si>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</sst>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26" formatCode="\$#,##0.00_);[Red]\(\$#,##0.00\)"/>
    <numFmt numFmtId="176" formatCode="#,##0&quot;원&quot;"/>
    <numFmt numFmtId="177" formatCode="yyyy\.\ \ mm\.\ \ dd\."/>
    <numFmt numFmtId="178" formatCode="#,##0_ ;[Red]\-#,##0\ "/>
  </numFmts>
  <fonts count="6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F1271"/>
      <name val="맑은 고딕"/>
      <family val="3"/>
      <scheme val="major"/>
    </font>
    <font>
      <b/>
      <sz val="10"/>
      <color rgb="FF0F127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0"/>
      <name val="맑은 고딕"/>
      <family val="3"/>
      <charset val="129"/>
      <scheme val="minor"/>
    </font>
    <font>
      <b/>
      <sz val="10"/>
      <color rgb="FF0F1271"/>
      <name val="맑은 고딕"/>
      <family val="3"/>
      <charset val="129"/>
      <scheme val="minor"/>
    </font>
    <font>
      <sz val="10"/>
      <color indexed="81"/>
      <name val="맑은 고딕"/>
      <family val="3"/>
      <charset val="129"/>
      <scheme val="minor"/>
    </font>
    <font>
      <sz val="13"/>
      <color rgb="FF000000"/>
      <name val="HY헤드라인M"/>
      <family val="1"/>
      <charset val="129"/>
    </font>
    <font>
      <sz val="20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2"/>
      <color rgb="FF000000"/>
      <name val="HY헤드라인M"/>
      <family val="1"/>
      <charset val="129"/>
    </font>
    <font>
      <sz val="11"/>
      <color theme="1"/>
      <name val="HY헤드라인M"/>
      <family val="1"/>
      <charset val="129"/>
    </font>
    <font>
      <b/>
      <sz val="20"/>
      <name val="HY헤드라인M"/>
      <family val="1"/>
      <charset val="129"/>
    </font>
    <font>
      <sz val="11"/>
      <color rgb="FFFF0000"/>
      <name val="HY헤드라인M"/>
      <family val="1"/>
      <charset val="129"/>
    </font>
    <font>
      <i/>
      <sz val="10"/>
      <color rgb="FF0000FF"/>
      <name val="맑은 고딕"/>
      <family val="3"/>
      <charset val="129"/>
      <scheme val="minor"/>
    </font>
    <font>
      <b/>
      <i/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i/>
      <sz val="9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i/>
      <sz val="10.5"/>
      <color rgb="FF0000FF"/>
      <name val="맑은 고딕"/>
      <family val="3"/>
      <charset val="129"/>
      <scheme val="minor"/>
    </font>
    <font>
      <sz val="10.5"/>
      <color rgb="FF0000FF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Segoe UI Symbol"/>
      <family val="3"/>
    </font>
    <font>
      <b/>
      <sz val="19"/>
      <color rgb="FF000000"/>
      <name val="HY헤드라인M"/>
      <family val="1"/>
      <charset val="129"/>
    </font>
    <font>
      <b/>
      <sz val="11"/>
      <color rgb="FF0F1271"/>
      <name val="맑은 고딕"/>
      <family val="3"/>
      <charset val="129"/>
      <scheme val="major"/>
    </font>
    <font>
      <sz val="10.5"/>
      <name val="맑은 고딕"/>
      <family val="3"/>
      <charset val="129"/>
      <scheme val="major"/>
    </font>
    <font>
      <sz val="10"/>
      <color rgb="FF000000"/>
      <name val="굴림"/>
      <family val="3"/>
      <charset val="129"/>
    </font>
    <font>
      <b/>
      <sz val="10"/>
      <color rgb="FF0000FF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i/>
      <u/>
      <sz val="10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D6B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00"/>
      </bottom>
      <diagonal/>
    </border>
    <border>
      <left style="medium">
        <color rgb="FF0000FF"/>
      </left>
      <right style="medium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rgb="FF0000FF"/>
      </left>
      <right style="medium">
        <color rgb="FF0000FF"/>
      </right>
      <top style="thin">
        <color rgb="FF000000"/>
      </top>
      <bottom/>
      <diagonal/>
    </border>
    <border>
      <left style="medium">
        <color rgb="FF0000FF"/>
      </left>
      <right style="medium">
        <color rgb="FF0000FF"/>
      </right>
      <top/>
      <bottom style="thin">
        <color rgb="FF000000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41" fontId="15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41" fillId="0" borderId="0" applyNumberFormat="0" applyFill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5" xfId="0" applyFont="1" applyBorder="1" applyAlignment="1">
      <alignment horizontal="center" vertical="center" wrapText="1"/>
    </xf>
    <xf numFmtId="0" fontId="8" fillId="0" borderId="0" xfId="1">
      <alignment vertical="center"/>
    </xf>
    <xf numFmtId="49" fontId="14" fillId="0" borderId="0" xfId="2" applyNumberFormat="1" applyFont="1" applyBorder="1" applyAlignment="1">
      <alignment horizontal="center" vertical="center"/>
    </xf>
    <xf numFmtId="49" fontId="14" fillId="0" borderId="0" xfId="2" applyNumberFormat="1" applyFont="1" applyBorder="1">
      <alignment vertical="center"/>
    </xf>
    <xf numFmtId="0" fontId="9" fillId="0" borderId="0" xfId="1" applyFont="1">
      <alignment vertical="center"/>
    </xf>
    <xf numFmtId="49" fontId="14" fillId="0" borderId="0" xfId="2" applyNumberFormat="1" applyFont="1" applyAlignment="1">
      <alignment horizontal="center" vertical="center"/>
    </xf>
    <xf numFmtId="49" fontId="14" fillId="0" borderId="0" xfId="2" applyNumberFormat="1" applyFont="1">
      <alignment vertical="center"/>
    </xf>
    <xf numFmtId="0" fontId="4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vertical="center" wrapText="1"/>
    </xf>
    <xf numFmtId="49" fontId="21" fillId="0" borderId="0" xfId="2" applyNumberFormat="1" applyFont="1" applyBorder="1" applyAlignment="1">
      <alignment horizontal="center" vertical="center"/>
    </xf>
    <xf numFmtId="49" fontId="21" fillId="0" borderId="0" xfId="2" applyNumberFormat="1" applyFont="1" applyAlignment="1">
      <alignment horizontal="center" vertical="center"/>
    </xf>
    <xf numFmtId="0" fontId="4" fillId="0" borderId="4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38" fillId="0" borderId="0" xfId="0" applyFont="1">
      <alignment vertical="center"/>
    </xf>
    <xf numFmtId="0" fontId="38" fillId="0" borderId="0" xfId="0" applyFont="1" applyBorder="1">
      <alignment vertical="center"/>
    </xf>
    <xf numFmtId="0" fontId="38" fillId="0" borderId="0" xfId="0" applyFont="1" applyBorder="1" applyAlignment="1">
      <alignment horizontal="right" vertical="center"/>
    </xf>
    <xf numFmtId="0" fontId="38" fillId="0" borderId="0" xfId="0" applyFont="1" applyBorder="1" applyAlignment="1">
      <alignment horizontal="center" vertical="center"/>
    </xf>
    <xf numFmtId="0" fontId="32" fillId="0" borderId="0" xfId="0" applyFont="1" applyBorder="1" applyAlignment="1" applyProtection="1">
      <alignment vertical="center"/>
      <protection locked="0"/>
    </xf>
    <xf numFmtId="0" fontId="35" fillId="0" borderId="49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0" fontId="35" fillId="0" borderId="57" xfId="0" applyFont="1" applyBorder="1" applyAlignment="1" applyProtection="1">
      <alignment horizontal="center" vertical="center" wrapText="1"/>
      <protection locked="0"/>
    </xf>
    <xf numFmtId="0" fontId="35" fillId="0" borderId="47" xfId="0" applyFont="1" applyBorder="1" applyAlignment="1" applyProtection="1">
      <alignment horizontal="center" vertical="center" wrapText="1"/>
      <protection locked="0"/>
    </xf>
    <xf numFmtId="14" fontId="39" fillId="0" borderId="47" xfId="0" applyNumberFormat="1" applyFont="1" applyBorder="1" applyAlignment="1" applyProtection="1">
      <alignment horizontal="center" vertical="center" wrapText="1"/>
      <protection locked="0"/>
    </xf>
    <xf numFmtId="41" fontId="5" fillId="0" borderId="39" xfId="3" applyFont="1" applyBorder="1" applyAlignment="1">
      <alignment horizontal="left" vertical="center"/>
    </xf>
    <xf numFmtId="49" fontId="10" fillId="0" borderId="39" xfId="2" applyNumberFormat="1" applyFont="1" applyBorder="1" applyAlignment="1">
      <alignment horizontal="left" vertical="center" indent="1"/>
    </xf>
    <xf numFmtId="49" fontId="16" fillId="2" borderId="54" xfId="2" applyNumberFormat="1" applyFont="1" applyFill="1" applyBorder="1" applyAlignment="1">
      <alignment horizontal="distributed" vertical="center" indent="2"/>
    </xf>
    <xf numFmtId="49" fontId="22" fillId="2" borderId="56" xfId="2" applyNumberFormat="1" applyFont="1" applyFill="1" applyBorder="1" applyAlignment="1">
      <alignment horizontal="center" vertical="center"/>
    </xf>
    <xf numFmtId="49" fontId="11" fillId="3" borderId="25" xfId="2" applyNumberFormat="1" applyFont="1" applyFill="1" applyBorder="1" applyAlignment="1">
      <alignment horizontal="center" vertical="center"/>
    </xf>
    <xf numFmtId="41" fontId="5" fillId="3" borderId="43" xfId="3" applyFont="1" applyFill="1" applyBorder="1" applyAlignment="1">
      <alignment horizontal="left" vertical="center"/>
    </xf>
    <xf numFmtId="49" fontId="10" fillId="3" borderId="43" xfId="2" applyNumberFormat="1" applyFont="1" applyFill="1" applyBorder="1" applyAlignment="1">
      <alignment horizontal="left" vertical="center" indent="1"/>
    </xf>
    <xf numFmtId="0" fontId="2" fillId="0" borderId="64" xfId="0" applyFont="1" applyBorder="1" applyAlignment="1">
      <alignment vertical="center" wrapText="1"/>
    </xf>
    <xf numFmtId="0" fontId="42" fillId="0" borderId="0" xfId="1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49" fontId="46" fillId="0" borderId="0" xfId="2" applyNumberFormat="1" applyFont="1" applyAlignment="1">
      <alignment horizontal="left" vertical="center" wrapText="1" indent="1"/>
    </xf>
    <xf numFmtId="49" fontId="46" fillId="0" borderId="0" xfId="2" applyNumberFormat="1" applyFont="1" applyAlignment="1">
      <alignment horizontal="left" vertical="center" indent="1"/>
    </xf>
    <xf numFmtId="0" fontId="50" fillId="3" borderId="64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41" fillId="0" borderId="2" xfId="10" applyBorder="1" applyAlignment="1">
      <alignment horizontal="center" vertical="center"/>
    </xf>
    <xf numFmtId="0" fontId="41" fillId="0" borderId="42" xfId="10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51" fillId="0" borderId="0" xfId="0" applyFont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3" fillId="0" borderId="39" xfId="0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14" fontId="31" fillId="0" borderId="39" xfId="0" applyNumberFormat="1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>
      <alignment horizontal="center" vertical="center" wrapText="1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41" fillId="0" borderId="4" xfId="10" applyBorder="1" applyAlignment="1">
      <alignment horizontal="center" vertical="center"/>
    </xf>
    <xf numFmtId="0" fontId="50" fillId="3" borderId="65" xfId="0" applyFont="1" applyFill="1" applyBorder="1" applyAlignment="1">
      <alignment horizontal="center" vertical="center" wrapText="1"/>
    </xf>
    <xf numFmtId="49" fontId="46" fillId="0" borderId="0" xfId="2" applyNumberFormat="1" applyFont="1" applyAlignment="1">
      <alignment horizontal="left" vertical="center" wrapText="1" indent="1"/>
    </xf>
    <xf numFmtId="49" fontId="46" fillId="0" borderId="0" xfId="2" applyNumberFormat="1" applyFont="1" applyAlignment="1">
      <alignment horizontal="left" vertical="center" indent="1"/>
    </xf>
    <xf numFmtId="0" fontId="47" fillId="0" borderId="65" xfId="0" applyFont="1" applyBorder="1" applyAlignment="1">
      <alignment horizontal="center" vertical="center" wrapText="1"/>
    </xf>
    <xf numFmtId="0" fontId="47" fillId="0" borderId="70" xfId="0" applyFont="1" applyBorder="1" applyAlignment="1">
      <alignment horizontal="center" vertical="center" wrapText="1"/>
    </xf>
    <xf numFmtId="0" fontId="47" fillId="0" borderId="72" xfId="0" applyFont="1" applyBorder="1" applyAlignment="1">
      <alignment horizontal="center" vertical="center" wrapText="1"/>
    </xf>
    <xf numFmtId="0" fontId="47" fillId="0" borderId="65" xfId="0" applyFont="1" applyBorder="1" applyAlignment="1">
      <alignment horizontal="left" vertical="center" wrapText="1" indent="1"/>
    </xf>
    <xf numFmtId="0" fontId="47" fillId="0" borderId="70" xfId="0" quotePrefix="1" applyFont="1" applyBorder="1" applyAlignment="1">
      <alignment horizontal="left" vertical="center" wrapText="1" indent="1"/>
    </xf>
    <xf numFmtId="0" fontId="47" fillId="0" borderId="76" xfId="0" quotePrefix="1" applyFont="1" applyBorder="1" applyAlignment="1">
      <alignment horizontal="left" vertical="center" wrapText="1" indent="1"/>
    </xf>
    <xf numFmtId="0" fontId="48" fillId="3" borderId="78" xfId="0" applyFont="1" applyFill="1" applyBorder="1" applyAlignment="1">
      <alignment horizontal="center" vertical="center" wrapText="1"/>
    </xf>
    <xf numFmtId="0" fontId="50" fillId="0" borderId="79" xfId="0" applyFont="1" applyBorder="1" applyAlignment="1">
      <alignment horizontal="center" vertical="center" wrapText="1"/>
    </xf>
    <xf numFmtId="0" fontId="49" fillId="0" borderId="80" xfId="0" applyFont="1" applyBorder="1" applyAlignment="1">
      <alignment horizontal="center" vertical="center" wrapText="1"/>
    </xf>
    <xf numFmtId="0" fontId="49" fillId="0" borderId="81" xfId="0" applyFont="1" applyBorder="1" applyAlignment="1">
      <alignment horizontal="center" vertical="center" wrapText="1"/>
    </xf>
    <xf numFmtId="0" fontId="50" fillId="0" borderId="80" xfId="0" applyFont="1" applyBorder="1" applyAlignment="1">
      <alignment horizontal="center" vertical="center" wrapText="1"/>
    </xf>
    <xf numFmtId="0" fontId="50" fillId="0" borderId="81" xfId="0" applyFont="1" applyBorder="1" applyAlignment="1">
      <alignment horizontal="center" vertical="center" wrapText="1"/>
    </xf>
    <xf numFmtId="0" fontId="50" fillId="0" borderId="79" xfId="0" applyFont="1" applyBorder="1" applyAlignment="1">
      <alignment horizontal="left" vertical="center" wrapText="1" indent="1"/>
    </xf>
    <xf numFmtId="49" fontId="46" fillId="0" borderId="0" xfId="2" applyNumberFormat="1" applyFont="1" applyAlignment="1">
      <alignment horizontal="left" vertical="center" wrapText="1" indent="1"/>
    </xf>
    <xf numFmtId="49" fontId="46" fillId="0" borderId="0" xfId="2" applyNumberFormat="1" applyFont="1" applyAlignment="1">
      <alignment horizontal="left" vertical="center" indent="1"/>
    </xf>
    <xf numFmtId="0" fontId="7" fillId="0" borderId="38" xfId="0" applyFont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50" fillId="0" borderId="80" xfId="0" quotePrefix="1" applyFont="1" applyBorder="1" applyAlignment="1">
      <alignment vertical="center" wrapText="1"/>
    </xf>
    <xf numFmtId="0" fontId="50" fillId="0" borderId="82" xfId="0" quotePrefix="1" applyFont="1" applyBorder="1" applyAlignment="1">
      <alignment vertical="center" wrapText="1"/>
    </xf>
    <xf numFmtId="49" fontId="29" fillId="0" borderId="0" xfId="2" applyNumberFormat="1" applyFont="1" applyAlignment="1">
      <alignment horizontal="center" vertical="center"/>
    </xf>
    <xf numFmtId="49" fontId="17" fillId="2" borderId="55" xfId="2" applyNumberFormat="1" applyFont="1" applyFill="1" applyBorder="1" applyAlignment="1">
      <alignment horizontal="distributed" vertical="center" indent="7"/>
    </xf>
    <xf numFmtId="49" fontId="11" fillId="0" borderId="32" xfId="2" applyNumberFormat="1" applyFont="1" applyBorder="1" applyAlignment="1">
      <alignment horizontal="center" vertical="center"/>
    </xf>
    <xf numFmtId="49" fontId="11" fillId="0" borderId="24" xfId="2" applyNumberFormat="1" applyFont="1" applyBorder="1" applyAlignment="1">
      <alignment horizontal="center" vertical="center"/>
    </xf>
    <xf numFmtId="49" fontId="11" fillId="0" borderId="33" xfId="2" applyNumberFormat="1" applyFont="1" applyBorder="1" applyAlignment="1">
      <alignment horizontal="center" vertical="center"/>
    </xf>
    <xf numFmtId="49" fontId="45" fillId="0" borderId="28" xfId="2" applyNumberFormat="1" applyFont="1" applyFill="1" applyBorder="1" applyAlignment="1">
      <alignment horizontal="center" vertical="center"/>
    </xf>
    <xf numFmtId="49" fontId="45" fillId="0" borderId="12" xfId="2" applyNumberFormat="1" applyFont="1" applyFill="1" applyBorder="1" applyAlignment="1">
      <alignment horizontal="center" vertical="center"/>
    </xf>
    <xf numFmtId="0" fontId="50" fillId="3" borderId="67" xfId="0" applyFont="1" applyFill="1" applyBorder="1" applyAlignment="1">
      <alignment horizontal="center" vertical="center" wrapText="1"/>
    </xf>
    <xf numFmtId="0" fontId="50" fillId="3" borderId="68" xfId="0" applyFont="1" applyFill="1" applyBorder="1" applyAlignment="1">
      <alignment horizontal="center" vertical="center" wrapText="1"/>
    </xf>
    <xf numFmtId="0" fontId="50" fillId="3" borderId="69" xfId="0" applyFont="1" applyFill="1" applyBorder="1" applyAlignment="1">
      <alignment horizontal="center" vertical="center" wrapText="1"/>
    </xf>
    <xf numFmtId="0" fontId="50" fillId="3" borderId="65" xfId="0" applyFont="1" applyFill="1" applyBorder="1" applyAlignment="1">
      <alignment horizontal="center" vertical="center" wrapText="1"/>
    </xf>
    <xf numFmtId="0" fontId="50" fillId="3" borderId="66" xfId="0" applyFont="1" applyFill="1" applyBorder="1" applyAlignment="1">
      <alignment horizontal="center" vertical="center" wrapText="1"/>
    </xf>
    <xf numFmtId="0" fontId="50" fillId="0" borderId="82" xfId="0" quotePrefix="1" applyFont="1" applyBorder="1" applyAlignment="1">
      <alignment vertical="center" wrapText="1"/>
    </xf>
    <xf numFmtId="0" fontId="50" fillId="0" borderId="83" xfId="0" quotePrefix="1" applyFont="1" applyBorder="1" applyAlignment="1">
      <alignment vertical="center" wrapText="1"/>
    </xf>
    <xf numFmtId="0" fontId="47" fillId="0" borderId="76" xfId="0" quotePrefix="1" applyFont="1" applyBorder="1" applyAlignment="1">
      <alignment horizontal="left" vertical="center" wrapText="1" indent="1"/>
    </xf>
    <xf numFmtId="0" fontId="47" fillId="0" borderId="72" xfId="0" quotePrefix="1" applyFont="1" applyBorder="1" applyAlignment="1">
      <alignment horizontal="left" vertical="center" wrapText="1" indent="1"/>
    </xf>
    <xf numFmtId="0" fontId="44" fillId="0" borderId="0" xfId="0" applyFont="1" applyAlignment="1">
      <alignment horizontal="center" vertical="center"/>
    </xf>
    <xf numFmtId="49" fontId="46" fillId="0" borderId="0" xfId="2" applyNumberFormat="1" applyFont="1" applyAlignment="1">
      <alignment horizontal="left" vertical="center" wrapText="1" indent="1"/>
    </xf>
    <xf numFmtId="49" fontId="46" fillId="0" borderId="0" xfId="2" applyNumberFormat="1" applyFont="1" applyAlignment="1">
      <alignment horizontal="left" vertical="center" indent="1"/>
    </xf>
    <xf numFmtId="0" fontId="50" fillId="3" borderId="70" xfId="0" applyFont="1" applyFill="1" applyBorder="1" applyAlignment="1">
      <alignment horizontal="center" vertical="center" wrapText="1"/>
    </xf>
    <xf numFmtId="0" fontId="50" fillId="3" borderId="71" xfId="0" applyFont="1" applyFill="1" applyBorder="1" applyAlignment="1">
      <alignment horizontal="center" vertical="center" wrapText="1"/>
    </xf>
    <xf numFmtId="0" fontId="50" fillId="3" borderId="76" xfId="0" applyFont="1" applyFill="1" applyBorder="1" applyAlignment="1">
      <alignment horizontal="center" vertical="center" wrapText="1"/>
    </xf>
    <xf numFmtId="0" fontId="50" fillId="3" borderId="77" xfId="0" applyFont="1" applyFill="1" applyBorder="1" applyAlignment="1">
      <alignment horizontal="center" vertical="center" wrapText="1"/>
    </xf>
    <xf numFmtId="0" fontId="50" fillId="3" borderId="72" xfId="0" applyFont="1" applyFill="1" applyBorder="1" applyAlignment="1">
      <alignment horizontal="center" vertical="center" wrapText="1"/>
    </xf>
    <xf numFmtId="0" fontId="50" fillId="3" borderId="73" xfId="0" applyFont="1" applyFill="1" applyBorder="1" applyAlignment="1">
      <alignment horizontal="center" vertical="center" wrapText="1"/>
    </xf>
    <xf numFmtId="49" fontId="58" fillId="0" borderId="0" xfId="2" applyNumberFormat="1" applyFont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2" fillId="0" borderId="74" xfId="0" applyFont="1" applyBorder="1" applyAlignment="1">
      <alignment horizontal="left" vertical="center" wrapText="1"/>
    </xf>
    <xf numFmtId="0" fontId="53" fillId="0" borderId="0" xfId="0" applyFont="1" applyBorder="1" applyAlignment="1">
      <alignment horizontal="left" vertical="center" wrapText="1"/>
    </xf>
    <xf numFmtId="0" fontId="53" fillId="0" borderId="2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7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14" fontId="31" fillId="0" borderId="39" xfId="0" applyNumberFormat="1" applyFont="1" applyBorder="1" applyAlignment="1" applyProtection="1">
      <alignment horizontal="center" vertical="center" wrapText="1"/>
      <protection locked="0"/>
    </xf>
    <xf numFmtId="14" fontId="31" fillId="0" borderId="39" xfId="0" applyNumberFormat="1" applyFont="1" applyBorder="1" applyAlignment="1" applyProtection="1">
      <alignment horizontal="center" vertical="center"/>
      <protection locked="0"/>
    </xf>
    <xf numFmtId="0" fontId="31" fillId="0" borderId="42" xfId="0" applyFont="1" applyBorder="1" applyAlignment="1" applyProtection="1">
      <alignment horizontal="center" vertical="center"/>
      <protection locked="0"/>
    </xf>
    <xf numFmtId="0" fontId="34" fillId="0" borderId="39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top"/>
    </xf>
    <xf numFmtId="0" fontId="31" fillId="0" borderId="39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1" fillId="0" borderId="52" xfId="0" applyFont="1" applyBorder="1" applyAlignment="1" applyProtection="1">
      <alignment horizontal="center" vertical="center"/>
      <protection locked="0"/>
    </xf>
    <xf numFmtId="0" fontId="31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78" fontId="37" fillId="0" borderId="46" xfId="3" applyNumberFormat="1" applyFont="1" applyBorder="1" applyAlignment="1" applyProtection="1">
      <alignment horizontal="center" vertical="center" wrapText="1"/>
      <protection locked="0"/>
    </xf>
    <xf numFmtId="178" fontId="37" fillId="0" borderId="37" xfId="3" applyNumberFormat="1" applyFont="1" applyBorder="1" applyAlignment="1" applyProtection="1">
      <alignment horizontal="center" vertical="center" wrapText="1"/>
      <protection locked="0"/>
    </xf>
    <xf numFmtId="178" fontId="37" fillId="0" borderId="74" xfId="3" applyNumberFormat="1" applyFont="1" applyBorder="1" applyAlignment="1" applyProtection="1">
      <alignment horizontal="center" vertical="center" wrapText="1"/>
      <protection locked="0"/>
    </xf>
    <xf numFmtId="178" fontId="37" fillId="0" borderId="2" xfId="3" applyNumberFormat="1" applyFont="1" applyBorder="1" applyAlignment="1" applyProtection="1">
      <alignment horizontal="center" vertical="center" wrapText="1"/>
      <protection locked="0"/>
    </xf>
    <xf numFmtId="178" fontId="37" fillId="0" borderId="45" xfId="3" applyNumberFormat="1" applyFont="1" applyBorder="1" applyAlignment="1" applyProtection="1">
      <alignment horizontal="center" vertical="center" wrapText="1"/>
      <protection locked="0"/>
    </xf>
    <xf numFmtId="178" fontId="37" fillId="0" borderId="16" xfId="3" applyNumberFormat="1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7" fontId="38" fillId="0" borderId="0" xfId="0" applyNumberFormat="1" applyFont="1" applyAlignment="1">
      <alignment horizontal="center" vertical="center"/>
    </xf>
    <xf numFmtId="0" fontId="35" fillId="0" borderId="0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6" fontId="31" fillId="0" borderId="39" xfId="0" applyNumberFormat="1" applyFont="1" applyBorder="1" applyAlignment="1" applyProtection="1">
      <alignment horizontal="center" vertical="center" wrapText="1"/>
      <protection locked="0"/>
    </xf>
    <xf numFmtId="176" fontId="31" fillId="0" borderId="39" xfId="0" applyNumberFormat="1" applyFont="1" applyBorder="1" applyAlignment="1" applyProtection="1">
      <alignment horizontal="right" vertical="center" indent="2"/>
      <protection locked="0"/>
    </xf>
    <xf numFmtId="0" fontId="4" fillId="0" borderId="39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176" fontId="31" fillId="0" borderId="39" xfId="0" applyNumberFormat="1" applyFont="1" applyBorder="1" applyAlignment="1">
      <alignment horizontal="right" vertical="center" indent="2"/>
    </xf>
    <xf numFmtId="26" fontId="31" fillId="0" borderId="39" xfId="3" applyNumberFormat="1" applyFont="1" applyBorder="1" applyAlignment="1" applyProtection="1">
      <alignment horizontal="right" vertical="center" indent="2"/>
      <protection locked="0"/>
    </xf>
    <xf numFmtId="0" fontId="31" fillId="0" borderId="3" xfId="0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 applyProtection="1">
      <alignment horizontal="center" vertical="center"/>
      <protection locked="0"/>
    </xf>
    <xf numFmtId="177" fontId="31" fillId="0" borderId="1" xfId="0" applyNumberFormat="1" applyFont="1" applyBorder="1" applyAlignment="1">
      <alignment horizontal="center" vertical="center"/>
    </xf>
    <xf numFmtId="177" fontId="31" fillId="0" borderId="0" xfId="0" applyNumberFormat="1" applyFont="1" applyBorder="1" applyAlignment="1">
      <alignment horizontal="center" vertical="center"/>
    </xf>
    <xf numFmtId="177" fontId="31" fillId="0" borderId="2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26" fontId="32" fillId="0" borderId="39" xfId="3" applyNumberFormat="1" applyFont="1" applyBorder="1" applyAlignment="1">
      <alignment horizontal="right" vertical="center" wrapText="1" indent="2"/>
    </xf>
    <xf numFmtId="0" fontId="31" fillId="0" borderId="52" xfId="0" applyFont="1" applyBorder="1" applyAlignment="1" applyProtection="1">
      <alignment horizontal="center" vertical="center" wrapText="1"/>
      <protection locked="0"/>
    </xf>
    <xf numFmtId="0" fontId="31" fillId="0" borderId="26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>
      <alignment horizontal="left" vertical="center" wrapText="1" indent="10"/>
    </xf>
    <xf numFmtId="0" fontId="4" fillId="0" borderId="39" xfId="0" applyFont="1" applyBorder="1" applyAlignment="1">
      <alignment horizontal="left" vertical="center" indent="10"/>
    </xf>
    <xf numFmtId="0" fontId="4" fillId="0" borderId="38" xfId="0" applyFont="1" applyBorder="1" applyAlignment="1">
      <alignment horizontal="left" vertical="center" indent="10"/>
    </xf>
    <xf numFmtId="0" fontId="59" fillId="0" borderId="84" xfId="0" applyFont="1" applyBorder="1" applyAlignment="1">
      <alignment horizontal="left" vertical="center" wrapText="1"/>
    </xf>
    <xf numFmtId="0" fontId="59" fillId="0" borderId="10" xfId="0" applyFont="1" applyBorder="1" applyAlignment="1">
      <alignment horizontal="left" vertical="center" wrapText="1"/>
    </xf>
    <xf numFmtId="0" fontId="59" fillId="0" borderId="11" xfId="0" applyFont="1" applyBorder="1" applyAlignment="1">
      <alignment horizontal="left" vertical="center" wrapText="1"/>
    </xf>
    <xf numFmtId="0" fontId="7" fillId="4" borderId="84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176" fontId="34" fillId="0" borderId="28" xfId="3" applyNumberFormat="1" applyFont="1" applyBorder="1" applyAlignment="1">
      <alignment horizontal="center" vertical="center" wrapText="1"/>
    </xf>
    <xf numFmtId="176" fontId="34" fillId="0" borderId="12" xfId="3" applyNumberFormat="1" applyFont="1" applyBorder="1" applyAlignment="1">
      <alignment horizontal="center" vertical="center" wrapText="1"/>
    </xf>
    <xf numFmtId="176" fontId="3" fillId="0" borderId="46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left" vertical="center"/>
    </xf>
    <xf numFmtId="176" fontId="3" fillId="0" borderId="37" xfId="0" applyNumberFormat="1" applyFont="1" applyBorder="1" applyAlignment="1">
      <alignment horizontal="left" vertical="center"/>
    </xf>
    <xf numFmtId="176" fontId="3" fillId="0" borderId="74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45" xfId="0" applyNumberFormat="1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left" vertical="center"/>
    </xf>
    <xf numFmtId="0" fontId="7" fillId="0" borderId="55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31" fillId="0" borderId="39" xfId="0" applyFont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>
      <alignment horizontal="center" vertical="center" wrapText="1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33" fillId="0" borderId="46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4" fillId="0" borderId="45" xfId="0" applyFont="1" applyBorder="1" applyAlignment="1" applyProtection="1">
      <alignment horizontal="left" vertical="center" wrapText="1" indent="1"/>
      <protection locked="0"/>
    </xf>
    <xf numFmtId="0" fontId="4" fillId="0" borderId="15" xfId="0" applyFont="1" applyBorder="1" applyAlignment="1" applyProtection="1">
      <alignment horizontal="left" vertical="center" wrapText="1" indent="1"/>
      <protection locked="0"/>
    </xf>
    <xf numFmtId="0" fontId="4" fillId="0" borderId="16" xfId="0" applyFont="1" applyBorder="1" applyAlignment="1" applyProtection="1">
      <alignment horizontal="left" vertical="center" wrapText="1" indent="1"/>
      <protection locked="0"/>
    </xf>
    <xf numFmtId="0" fontId="36" fillId="0" borderId="13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wrapText="1"/>
    </xf>
    <xf numFmtId="176" fontId="7" fillId="0" borderId="39" xfId="0" applyNumberFormat="1" applyFont="1" applyBorder="1" applyAlignment="1">
      <alignment horizontal="center" vertical="center" wrapText="1"/>
    </xf>
    <xf numFmtId="176" fontId="7" fillId="0" borderId="42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36" fillId="5" borderId="40" xfId="0" applyFont="1" applyFill="1" applyBorder="1" applyAlignment="1">
      <alignment horizontal="center" vertical="center" wrapText="1"/>
    </xf>
    <xf numFmtId="0" fontId="36" fillId="5" borderId="62" xfId="0" applyFont="1" applyFill="1" applyBorder="1" applyAlignment="1">
      <alignment horizontal="center" vertical="center" wrapText="1"/>
    </xf>
    <xf numFmtId="0" fontId="36" fillId="5" borderId="63" xfId="0" applyFont="1" applyFill="1" applyBorder="1" applyAlignment="1">
      <alignment horizontal="center" vertical="center" wrapText="1"/>
    </xf>
    <xf numFmtId="26" fontId="39" fillId="0" borderId="43" xfId="3" applyNumberFormat="1" applyFont="1" applyBorder="1" applyAlignment="1" applyProtection="1">
      <alignment horizontal="center" vertical="center"/>
      <protection locked="0"/>
    </xf>
    <xf numFmtId="26" fontId="39" fillId="0" borderId="44" xfId="3" applyNumberFormat="1" applyFont="1" applyBorder="1" applyAlignment="1" applyProtection="1">
      <alignment horizontal="center" vertical="center"/>
      <protection locked="0"/>
    </xf>
    <xf numFmtId="26" fontId="39" fillId="0" borderId="39" xfId="3" applyNumberFormat="1" applyFont="1" applyBorder="1" applyAlignment="1" applyProtection="1">
      <alignment horizontal="center" vertical="center"/>
      <protection locked="0"/>
    </xf>
    <xf numFmtId="26" fontId="39" fillId="0" borderId="42" xfId="3" applyNumberFormat="1" applyFont="1" applyBorder="1" applyAlignment="1" applyProtection="1">
      <alignment horizontal="center" vertical="center"/>
      <protection locked="0"/>
    </xf>
    <xf numFmtId="0" fontId="35" fillId="0" borderId="13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37" xfId="0" applyFont="1" applyBorder="1" applyAlignment="1">
      <alignment horizontal="center" vertical="center" wrapText="1"/>
    </xf>
    <xf numFmtId="14" fontId="39" fillId="0" borderId="47" xfId="0" applyNumberFormat="1" applyFont="1" applyBorder="1" applyAlignment="1" applyProtection="1">
      <alignment horizontal="center" vertical="center" wrapText="1"/>
      <protection locked="0"/>
    </xf>
    <xf numFmtId="14" fontId="39" fillId="0" borderId="30" xfId="0" applyNumberFormat="1" applyFont="1" applyBorder="1" applyAlignment="1" applyProtection="1">
      <alignment horizontal="center" vertical="center"/>
      <protection locked="0"/>
    </xf>
    <xf numFmtId="0" fontId="39" fillId="0" borderId="11" xfId="0" applyFont="1" applyBorder="1" applyAlignment="1" applyProtection="1">
      <alignment horizontal="center" vertical="center"/>
      <protection locked="0"/>
    </xf>
    <xf numFmtId="0" fontId="35" fillId="0" borderId="14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9" fillId="0" borderId="28" xfId="0" applyFont="1" applyBorder="1" applyAlignment="1" applyProtection="1">
      <alignment horizontal="center" vertical="center" wrapText="1"/>
      <protection locked="0"/>
    </xf>
    <xf numFmtId="0" fontId="39" fillId="0" borderId="10" xfId="0" applyFont="1" applyBorder="1" applyAlignment="1" applyProtection="1">
      <alignment horizontal="center" vertical="center" wrapText="1"/>
      <protection locked="0"/>
    </xf>
    <xf numFmtId="0" fontId="39" fillId="0" borderId="29" xfId="0" applyFont="1" applyBorder="1" applyAlignment="1" applyProtection="1">
      <alignment horizontal="center" vertical="center" wrapText="1"/>
      <protection locked="0"/>
    </xf>
    <xf numFmtId="177" fontId="32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 applyProtection="1">
      <alignment horizontal="center" vertical="center"/>
      <protection locked="0"/>
    </xf>
    <xf numFmtId="0" fontId="36" fillId="0" borderId="25" xfId="0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0" fontId="36" fillId="6" borderId="39" xfId="0" applyFont="1" applyFill="1" applyBorder="1" applyAlignment="1">
      <alignment horizontal="center" vertical="center" wrapText="1"/>
    </xf>
    <xf numFmtId="0" fontId="36" fillId="6" borderId="42" xfId="0" applyFont="1" applyFill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26" fontId="39" fillId="0" borderId="52" xfId="3" applyNumberFormat="1" applyFont="1" applyBorder="1" applyAlignment="1" applyProtection="1">
      <alignment horizontal="center" vertical="center"/>
      <protection locked="0"/>
    </xf>
    <xf numFmtId="26" fontId="39" fillId="0" borderId="27" xfId="3" applyNumberFormat="1" applyFont="1" applyBorder="1" applyAlignment="1" applyProtection="1">
      <alignment horizontal="center" vertical="center"/>
      <protection locked="0"/>
    </xf>
    <xf numFmtId="26" fontId="39" fillId="0" borderId="53" xfId="3" applyNumberFormat="1" applyFont="1" applyBorder="1" applyAlignment="1" applyProtection="1">
      <alignment horizontal="center" vertical="center"/>
      <protection locked="0"/>
    </xf>
    <xf numFmtId="0" fontId="39" fillId="0" borderId="30" xfId="0" applyFont="1" applyBorder="1" applyAlignment="1" applyProtection="1">
      <alignment horizontal="center" vertical="center"/>
      <protection locked="0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0" fontId="39" fillId="0" borderId="19" xfId="0" applyFont="1" applyBorder="1" applyAlignment="1" applyProtection="1">
      <alignment horizontal="center" vertical="center" wrapText="1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8" xfId="0" applyFont="1" applyBorder="1" applyAlignment="1" applyProtection="1">
      <alignment horizontal="center" vertical="center"/>
      <protection locked="0"/>
    </xf>
    <xf numFmtId="0" fontId="39" fillId="0" borderId="21" xfId="0" applyFont="1" applyBorder="1" applyAlignment="1" applyProtection="1">
      <alignment horizontal="center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35" fillId="0" borderId="4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9" fillId="0" borderId="36" xfId="0" applyFont="1" applyBorder="1" applyAlignment="1" applyProtection="1">
      <alignment horizontal="center" vertical="center" wrapText="1"/>
      <protection locked="0"/>
    </xf>
    <xf numFmtId="0" fontId="39" fillId="0" borderId="23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</cellXfs>
  <cellStyles count="11">
    <cellStyle name="Standaard_SCLUP - New Categories with rt" xfId="9" xr:uid="{00000000-0005-0000-0000-000000000000}"/>
    <cellStyle name="쉼표 [0]" xfId="3" builtinId="6"/>
    <cellStyle name="쉼표 [0] 4" xfId="6" xr:uid="{00000000-0005-0000-0000-000002000000}"/>
    <cellStyle name="표준" xfId="0" builtinId="0"/>
    <cellStyle name="표준 2" xfId="8" xr:uid="{00000000-0005-0000-0000-000004000000}"/>
    <cellStyle name="표준 2 2" xfId="4" xr:uid="{00000000-0005-0000-0000-000005000000}"/>
    <cellStyle name="표준 3" xfId="7" xr:uid="{00000000-0005-0000-0000-000006000000}"/>
    <cellStyle name="표준 3 2" xfId="5" xr:uid="{00000000-0005-0000-0000-000007000000}"/>
    <cellStyle name="표준 5 2" xfId="2" xr:uid="{00000000-0005-0000-0000-000008000000}"/>
    <cellStyle name="표준 6" xfId="1" xr:uid="{00000000-0005-0000-0000-000009000000}"/>
    <cellStyle name="하이퍼링크" xfId="10" builtinId="8"/>
  </cellStyles>
  <dxfs count="0"/>
  <tableStyles count="0" defaultTableStyle="TableStyleMedium2" defaultPivotStyle="PivotStyleLight16"/>
  <colors>
    <mruColors>
      <color rgb="FF0000FF"/>
      <color rgb="FF0F1271"/>
      <color rgb="FFF9EDF5"/>
      <color rgb="FFFFCCCC"/>
      <color rgb="FFFFCCFF"/>
      <color rgb="FFDAD6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safe.koar.kr/koar/main/main.do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219074</xdr:rowOff>
    </xdr:from>
    <xdr:to>
      <xdr:col>3</xdr:col>
      <xdr:colOff>3181350</xdr:colOff>
      <xdr:row>33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725" y="819149"/>
          <a:ext cx="7753350" cy="93535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 b="1">
              <a:latin typeface="+mn-ea"/>
              <a:ea typeface="+mn-ea"/>
            </a:rPr>
            <a:t>1. </a:t>
          </a:r>
          <a:r>
            <a:rPr lang="ko-KR" altLang="en-US" sz="1100" b="1">
              <a:latin typeface="+mn-ea"/>
              <a:ea typeface="+mn-ea"/>
            </a:rPr>
            <a:t>신청대상</a:t>
          </a:r>
        </a:p>
        <a:p>
          <a:r>
            <a:rPr lang="ko-KR" altLang="en-US" sz="1100">
              <a:latin typeface="+mn-ea"/>
              <a:ea typeface="+mn-ea"/>
            </a:rPr>
            <a:t>    </a:t>
          </a:r>
          <a:r>
            <a:rPr lang="en-US" altLang="ko-KR" sz="1100">
              <a:latin typeface="+mn-ea"/>
              <a:ea typeface="+mn-ea"/>
            </a:rPr>
            <a:t>- </a:t>
          </a:r>
          <a:r>
            <a:rPr lang="ko-KR" altLang="en-US" sz="1100">
              <a:latin typeface="+mn-ea"/>
              <a:ea typeface="+mn-ea"/>
            </a:rPr>
            <a:t>전임 및 기금교원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비전임교원</a:t>
          </a:r>
          <a:r>
            <a:rPr lang="en-US" altLang="ko-KR" sz="1100">
              <a:latin typeface="+mn-ea"/>
              <a:ea typeface="+mn-ea"/>
            </a:rPr>
            <a:t>(</a:t>
          </a:r>
          <a:r>
            <a:rPr lang="ko-KR" altLang="en-US" sz="1100">
              <a:latin typeface="+mn-ea"/>
              <a:ea typeface="+mn-ea"/>
            </a:rPr>
            <a:t>겸임교원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임상교원 등</a:t>
          </a:r>
          <a:r>
            <a:rPr lang="en-US" altLang="ko-KR" sz="1100">
              <a:latin typeface="+mn-ea"/>
              <a:ea typeface="+mn-ea"/>
            </a:rPr>
            <a:t>)</a:t>
          </a:r>
        </a:p>
        <a:p>
          <a:r>
            <a:rPr lang="en-US" altLang="ko-KR" sz="1100">
              <a:latin typeface="+mn-ea"/>
              <a:ea typeface="+mn-ea"/>
            </a:rPr>
            <a:t>      ※ </a:t>
          </a:r>
          <a:r>
            <a:rPr lang="ko-KR" altLang="en-US" sz="1100">
              <a:latin typeface="+mn-ea"/>
              <a:ea typeface="+mn-ea"/>
            </a:rPr>
            <a:t>휴직교원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연구참여 제한 및 연구진실성 위반 제재조치 받은 교원 제외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파견교원은 가능</a:t>
          </a:r>
          <a:endParaRPr lang="en-US" altLang="ko-KR" sz="1100">
            <a:latin typeface="+mn-ea"/>
            <a:ea typeface="+mn-ea"/>
          </a:endParaRPr>
        </a:p>
        <a:p>
          <a:endParaRPr lang="ko-KR" altLang="en-US" sz="1100">
            <a:latin typeface="+mn-ea"/>
            <a:ea typeface="+mn-ea"/>
          </a:endParaRPr>
        </a:p>
        <a:p>
          <a:r>
            <a:rPr lang="en-US" altLang="ko-KR" sz="1100" b="1">
              <a:latin typeface="+mn-ea"/>
              <a:ea typeface="+mn-ea"/>
            </a:rPr>
            <a:t>2. </a:t>
          </a:r>
          <a:r>
            <a:rPr lang="ko-KR" altLang="en-US" sz="1100" b="1">
              <a:latin typeface="+mn-ea"/>
              <a:ea typeface="+mn-ea"/>
            </a:rPr>
            <a:t>지원기준</a:t>
          </a:r>
          <a:r>
            <a:rPr lang="en-US" altLang="ko-KR" sz="1100">
              <a:latin typeface="+mn-ea"/>
              <a:ea typeface="+mn-ea"/>
            </a:rPr>
            <a:t> </a:t>
          </a:r>
        </a:p>
        <a:p>
          <a:r>
            <a:rPr lang="en-US" altLang="ko-KR" sz="1100">
              <a:latin typeface="+mn-ea"/>
              <a:ea typeface="+mn-ea"/>
            </a:rPr>
            <a:t>    - </a:t>
          </a:r>
          <a:r>
            <a:rPr lang="ko-KR" altLang="en-US" sz="1100">
              <a:latin typeface="+mn-ea"/>
              <a:ea typeface="+mn-ea"/>
            </a:rPr>
            <a:t>제</a:t>
          </a:r>
          <a:r>
            <a:rPr lang="en-US" altLang="ko-KR" sz="1100">
              <a:latin typeface="+mn-ea"/>
              <a:ea typeface="+mn-ea"/>
            </a:rPr>
            <a:t>1</a:t>
          </a:r>
          <a:r>
            <a:rPr lang="ko-KR" altLang="en-US" sz="1100">
              <a:latin typeface="+mn-ea"/>
              <a:ea typeface="+mn-ea"/>
            </a:rPr>
            <a:t>저자 또는 교신저자로 국내･외 우수학술지</a:t>
          </a:r>
          <a:r>
            <a:rPr lang="en-US" altLang="ko-KR" sz="1100">
              <a:latin typeface="+mn-ea"/>
              <a:ea typeface="+mn-ea"/>
            </a:rPr>
            <a:t>(SCI(E), SSCI, A&amp;HCI, SCOPUS)</a:t>
          </a:r>
          <a:r>
            <a:rPr lang="ko-KR" altLang="en-US" sz="1100">
              <a:latin typeface="+mn-ea"/>
              <a:ea typeface="+mn-ea"/>
            </a:rPr>
            <a:t>에 </a:t>
          </a:r>
        </a:p>
        <a:p>
          <a:r>
            <a:rPr lang="ko-KR" altLang="en-US" sz="1100">
              <a:latin typeface="+mn-ea"/>
              <a:ea typeface="+mn-ea"/>
            </a:rPr>
            <a:t>      ① 게재</a:t>
          </a:r>
          <a:r>
            <a:rPr lang="en-US" altLang="ko-KR" sz="1100">
              <a:latin typeface="+mn-ea"/>
              <a:ea typeface="+mn-ea"/>
            </a:rPr>
            <a:t>(</a:t>
          </a:r>
          <a:r>
            <a:rPr lang="ko-KR" altLang="en-US" sz="1100">
              <a:latin typeface="+mn-ea"/>
              <a:ea typeface="+mn-ea"/>
            </a:rPr>
            <a:t>승인</a:t>
          </a:r>
          <a:r>
            <a:rPr lang="en-US" altLang="ko-KR" sz="1100">
              <a:latin typeface="+mn-ea"/>
              <a:ea typeface="+mn-ea"/>
            </a:rPr>
            <a:t>)</a:t>
          </a:r>
          <a:r>
            <a:rPr lang="ko-KR" altLang="en-US" sz="1100">
              <a:latin typeface="+mn-ea"/>
              <a:ea typeface="+mn-ea"/>
            </a:rPr>
            <a:t>되거나 ② 제출</a:t>
          </a:r>
          <a:r>
            <a:rPr lang="en-US" altLang="ko-KR" sz="1100">
              <a:latin typeface="+mn-ea"/>
              <a:ea typeface="+mn-ea"/>
            </a:rPr>
            <a:t>(</a:t>
          </a:r>
          <a:r>
            <a:rPr lang="ko-KR" altLang="en-US" sz="1100">
              <a:latin typeface="+mn-ea"/>
              <a:ea typeface="+mn-ea"/>
            </a:rPr>
            <a:t>투고</a:t>
          </a:r>
          <a:r>
            <a:rPr lang="en-US" altLang="ko-KR" sz="1100">
              <a:latin typeface="+mn-ea"/>
              <a:ea typeface="+mn-ea"/>
            </a:rPr>
            <a:t>)</a:t>
          </a:r>
          <a:r>
            <a:rPr lang="ko-KR" altLang="en-US" sz="1100">
              <a:latin typeface="+mn-ea"/>
              <a:ea typeface="+mn-ea"/>
            </a:rPr>
            <a:t>된 논문 저술 활동 비용을 신청자 자비로 지급한 경우</a:t>
          </a:r>
        </a:p>
        <a:p>
          <a:r>
            <a:rPr lang="ko-KR" altLang="en-US" sz="1100">
              <a:latin typeface="+mn-ea"/>
              <a:ea typeface="+mn-ea"/>
            </a:rPr>
            <a:t>    </a:t>
          </a:r>
          <a:r>
            <a:rPr lang="en-US" altLang="ko-KR" sz="1100">
              <a:latin typeface="+mn-ea"/>
              <a:ea typeface="+mn-ea"/>
            </a:rPr>
            <a:t>- </a:t>
          </a:r>
          <a:r>
            <a:rPr lang="ko-KR" altLang="en-US" sz="1100" b="1" u="sng">
              <a:solidFill>
                <a:srgbClr val="FF0000"/>
              </a:solidFill>
              <a:latin typeface="+mn-ea"/>
              <a:ea typeface="+mn-ea"/>
            </a:rPr>
            <a:t>저자 소속 기관정보를 서울대학교 의과대학 내 조직</a:t>
          </a:r>
          <a:r>
            <a:rPr lang="en-US" altLang="ko-KR" sz="1100" b="1" u="sng">
              <a:solidFill>
                <a:srgbClr val="FF0000"/>
              </a:solidFill>
              <a:latin typeface="+mn-ea"/>
              <a:ea typeface="+mn-ea"/>
            </a:rPr>
            <a:t>(</a:t>
          </a:r>
          <a:r>
            <a:rPr lang="ko-KR" altLang="en-US" sz="1100" b="1" u="sng">
              <a:solidFill>
                <a:srgbClr val="FF0000"/>
              </a:solidFill>
              <a:latin typeface="+mn-ea"/>
              <a:ea typeface="+mn-ea"/>
            </a:rPr>
            <a:t>주관연구소 포함</a:t>
          </a:r>
          <a:r>
            <a:rPr lang="en-US" altLang="ko-KR" sz="1100" b="1" u="sng">
              <a:solidFill>
                <a:srgbClr val="FF0000"/>
              </a:solidFill>
              <a:latin typeface="+mn-ea"/>
              <a:ea typeface="+mn-ea"/>
            </a:rPr>
            <a:t>)</a:t>
          </a:r>
          <a:r>
            <a:rPr lang="ko-KR" altLang="en-US" sz="1100" b="1" u="sng">
              <a:solidFill>
                <a:srgbClr val="FF0000"/>
              </a:solidFill>
              <a:latin typeface="+mn-ea"/>
              <a:ea typeface="+mn-ea"/>
            </a:rPr>
            <a:t>으로 명시한 경우</a:t>
          </a:r>
          <a:endParaRPr lang="ko-KR" altLang="en-US" sz="1100">
            <a:latin typeface="+mn-ea"/>
            <a:ea typeface="+mn-ea"/>
          </a:endParaRPr>
        </a:p>
        <a:p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   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※ SAFE 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건전학술활동지원시스템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(https://safe.accesson.kr) 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검토 결과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, "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투고 전 확인 필요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"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로 검색되는 저널의 경우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,</a:t>
          </a:r>
          <a:endParaRPr lang="ko-KR" altLang="en-US" sz="1100">
            <a:solidFill>
              <a:srgbClr val="0000FF"/>
            </a:solidFill>
            <a:latin typeface="+mn-ea"/>
            <a:ea typeface="+mn-ea"/>
          </a:endParaRPr>
        </a:p>
        <a:p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       소명서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(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서식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2)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를 제출받아 내용 검토 후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,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 지원 여부 안내</a:t>
          </a:r>
          <a:r>
            <a:rPr lang="ko-KR" altLang="en-US" sz="1100">
              <a:latin typeface="+mn-ea"/>
              <a:ea typeface="+mn-ea"/>
            </a:rPr>
            <a:t> </a:t>
          </a:r>
          <a:r>
            <a:rPr lang="en-US" altLang="ko-KR" sz="1100" baseline="0">
              <a:latin typeface="+mn-ea"/>
              <a:ea typeface="+mn-ea"/>
            </a:rPr>
            <a:t> &lt; </a:t>
          </a:r>
          <a:r>
            <a:rPr lang="en-US" altLang="ko-KR" sz="1100">
              <a:latin typeface="+mn-ea"/>
              <a:ea typeface="+mn-ea"/>
            </a:rPr>
            <a:t>SAFE </a:t>
          </a:r>
          <a:r>
            <a:rPr lang="ko-KR" altLang="en-US" sz="1100">
              <a:latin typeface="+mn-ea"/>
              <a:ea typeface="+mn-ea"/>
            </a:rPr>
            <a:t>건전학술활동지원시스템</a:t>
          </a:r>
          <a:r>
            <a:rPr lang="en-US" altLang="ko-KR" sz="1100">
              <a:latin typeface="+mn-ea"/>
              <a:ea typeface="+mn-ea"/>
            </a:rPr>
            <a:t>(</a:t>
          </a:r>
          <a:r>
            <a:rPr lang="ko-KR" altLang="en-US" sz="1100">
              <a:latin typeface="+mn-ea"/>
              <a:ea typeface="+mn-ea"/>
            </a:rPr>
            <a:t>확인방법</a:t>
          </a:r>
          <a:r>
            <a:rPr lang="en-US" altLang="ko-KR" sz="1100">
              <a:latin typeface="+mn-ea"/>
              <a:ea typeface="+mn-ea"/>
            </a:rPr>
            <a:t>)</a:t>
          </a:r>
          <a:r>
            <a:rPr lang="en-US" altLang="ko-KR" sz="1100" baseline="0">
              <a:latin typeface="+mn-ea"/>
              <a:ea typeface="+mn-ea"/>
            </a:rPr>
            <a:t> </a:t>
          </a:r>
          <a:r>
            <a:rPr lang="ko-KR" altLang="en-US" sz="1100" baseline="0">
              <a:latin typeface="+mn-ea"/>
              <a:ea typeface="+mn-ea"/>
            </a:rPr>
            <a:t>참고</a:t>
          </a:r>
          <a:r>
            <a:rPr lang="en-US" altLang="ko-KR" sz="1100" baseline="0">
              <a:latin typeface="+mn-ea"/>
              <a:ea typeface="+mn-ea"/>
            </a:rPr>
            <a:t>&gt;</a:t>
          </a:r>
        </a:p>
        <a:p>
          <a:endParaRPr lang="en-US" altLang="ko-KR" sz="1100">
            <a:latin typeface="+mn-ea"/>
            <a:ea typeface="+mn-ea"/>
          </a:endParaRPr>
        </a:p>
        <a:p>
          <a:r>
            <a:rPr lang="en-US" altLang="ko-KR" sz="1100" b="1">
              <a:latin typeface="+mn-ea"/>
              <a:ea typeface="+mn-ea"/>
            </a:rPr>
            <a:t>3. </a:t>
          </a:r>
          <a:r>
            <a:rPr lang="ko-KR" altLang="en-US" sz="1100" b="1">
              <a:latin typeface="+mn-ea"/>
              <a:ea typeface="+mn-ea"/>
            </a:rPr>
            <a:t>지원항목</a:t>
          </a:r>
        </a:p>
        <a:p>
          <a:r>
            <a:rPr lang="ko-KR" altLang="en-US" sz="1100">
              <a:latin typeface="+mn-ea"/>
              <a:ea typeface="+mn-ea"/>
            </a:rPr>
            <a:t>    </a:t>
          </a:r>
          <a:r>
            <a:rPr lang="en-US" altLang="ko-KR" sz="1100">
              <a:latin typeface="+mn-ea"/>
              <a:ea typeface="+mn-ea"/>
            </a:rPr>
            <a:t>- </a:t>
          </a:r>
          <a:r>
            <a:rPr lang="ko-KR" altLang="en-US" sz="1100" b="1">
              <a:solidFill>
                <a:srgbClr val="0000FF"/>
              </a:solidFill>
              <a:latin typeface="+mn-ea"/>
              <a:ea typeface="+mn-ea"/>
            </a:rPr>
            <a:t>논문게재료</a:t>
          </a:r>
          <a:r>
            <a:rPr lang="en-US" altLang="ko-KR" sz="1100">
              <a:latin typeface="+mn-ea"/>
              <a:ea typeface="+mn-ea"/>
            </a:rPr>
            <a:t>,</a:t>
          </a:r>
          <a:r>
            <a:rPr lang="en-US" altLang="ko-KR" sz="1100" baseline="0">
              <a:latin typeface="+mn-ea"/>
              <a:ea typeface="+mn-ea"/>
            </a:rPr>
            <a:t> </a:t>
          </a:r>
          <a:r>
            <a:rPr lang="ko-KR" altLang="en-US" sz="1100">
              <a:latin typeface="+mn-ea"/>
              <a:ea typeface="+mn-ea"/>
            </a:rPr>
            <a:t>영어논문 교정료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일러스트레이션 제작비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통계작업 부대 경비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논문 </a:t>
          </a:r>
          <a:r>
            <a:rPr lang="en-US" altLang="ko-KR" sz="1100">
              <a:latin typeface="+mn-ea"/>
              <a:ea typeface="+mn-ea"/>
            </a:rPr>
            <a:t>Cover Charge, </a:t>
          </a:r>
          <a:r>
            <a:rPr lang="ko-KR" altLang="en-US" sz="1100">
              <a:latin typeface="+mn-ea"/>
              <a:ea typeface="+mn-ea"/>
            </a:rPr>
            <a:t>논문 투고료</a:t>
          </a:r>
        </a:p>
        <a:p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     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(2026</a:t>
          </a:r>
          <a:r>
            <a:rPr lang="ko-KR" altLang="en-US" sz="1100">
              <a:solidFill>
                <a:srgbClr val="0000FF"/>
              </a:solidFill>
              <a:latin typeface="+mn-ea"/>
              <a:ea typeface="+mn-ea"/>
            </a:rPr>
            <a:t>년 부터 논문게재료 지원신설</a:t>
          </a:r>
          <a:r>
            <a:rPr lang="en-US" altLang="ko-KR" sz="1100">
              <a:solidFill>
                <a:srgbClr val="0000FF"/>
              </a:solidFill>
              <a:latin typeface="+mn-ea"/>
              <a:ea typeface="+mn-ea"/>
            </a:rPr>
            <a:t>)</a:t>
          </a:r>
        </a:p>
        <a:p>
          <a:endParaRPr lang="en-US" altLang="ko-KR" sz="1100">
            <a:solidFill>
              <a:srgbClr val="0000FF"/>
            </a:solidFill>
            <a:latin typeface="+mn-ea"/>
            <a:ea typeface="+mn-ea"/>
          </a:endParaRPr>
        </a:p>
        <a:p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ko-KR" sz="1100" b="1" i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100" b="1" i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전임 및 기금교원은 연구처‘우수학술지 논문게재료 지원금을 모두 사용한 후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의대 논문게재료 신청 가능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altLang="ko-K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논문게재료외 항목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영문교정료 등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은 기존과 동일하게 신청 가능</a:t>
          </a:r>
        </a:p>
        <a:p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  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투고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제출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된 논문도 관련 비용 신청 가능하나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논문게재료는 게재 또는 게재 예정 논문에 한해 신청 가능 </a:t>
          </a:r>
          <a:endParaRPr lang="ko-KR" alt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타 기관 등으로부터 논문게재료를 지원받은 경우 중복지원 불가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게재료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건의 비용을 복수의 기관에 분할 청구할 수 있으나 실제 논문게재료 결제금액 한도 내에서 타 기관 지원금을 제외한 차액만 의대 지원금으로 신청 가능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논문저술활동 지원신청서에‘타 기관 지원내역’기재 필수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endParaRPr lang="ko-KR" alt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논문게재료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총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천만원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연구처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+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의대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+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병원지원금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= 1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천만 원 → 가능</a:t>
          </a:r>
        </a:p>
        <a:p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논문게재료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총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천만원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연구처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+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의대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+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병원지원금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= 1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 → 불가</a:t>
          </a:r>
        </a:p>
        <a:p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       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복수의 기관에 청구한 금액 합계가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백만 원으로 논문게재료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천만 원을 초과하므로 의대 신청 불가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ko-KR" alt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ko-KR" altLang="en-US" sz="1100">
            <a:solidFill>
              <a:srgbClr val="0000FF"/>
            </a:solidFill>
            <a:latin typeface="+mn-ea"/>
            <a:ea typeface="+mn-ea"/>
          </a:endParaRPr>
        </a:p>
        <a:p>
          <a:r>
            <a:rPr lang="en-US" altLang="ko-KR" sz="1100" b="1">
              <a:latin typeface="+mn-ea"/>
              <a:ea typeface="+mn-ea"/>
            </a:rPr>
            <a:t>4. </a:t>
          </a:r>
          <a:r>
            <a:rPr lang="ko-KR" altLang="en-US" sz="1100" b="1">
              <a:latin typeface="+mn-ea"/>
              <a:ea typeface="+mn-ea"/>
            </a:rPr>
            <a:t>지원금액</a:t>
          </a:r>
          <a:r>
            <a:rPr lang="en-US" altLang="ko-KR" sz="1100" b="1">
              <a:latin typeface="+mn-ea"/>
              <a:ea typeface="+mn-ea"/>
            </a:rPr>
            <a:t>: </a:t>
          </a:r>
          <a:r>
            <a:rPr lang="ko-KR" altLang="en-US" sz="1100" b="1">
              <a:latin typeface="+mn-ea"/>
              <a:ea typeface="+mn-ea"/>
            </a:rPr>
            <a:t>연간 </a:t>
          </a:r>
          <a:r>
            <a:rPr lang="en-US" altLang="ko-KR" sz="1100" b="1">
              <a:latin typeface="+mn-ea"/>
              <a:ea typeface="+mn-ea"/>
            </a:rPr>
            <a:t>1</a:t>
          </a:r>
          <a:r>
            <a:rPr lang="ko-KR" altLang="en-US" sz="1100" b="1">
              <a:latin typeface="+mn-ea"/>
              <a:ea typeface="+mn-ea"/>
            </a:rPr>
            <a:t>인당 </a:t>
          </a:r>
          <a:r>
            <a:rPr lang="en-US" altLang="ko-KR" sz="1100" b="1">
              <a:latin typeface="+mn-ea"/>
              <a:ea typeface="+mn-ea"/>
            </a:rPr>
            <a:t>300</a:t>
          </a:r>
          <a:r>
            <a:rPr lang="ko-KR" altLang="en-US" sz="1100" b="1">
              <a:latin typeface="+mn-ea"/>
              <a:ea typeface="+mn-ea"/>
            </a:rPr>
            <a:t>만원 이내 </a:t>
          </a:r>
          <a:r>
            <a:rPr lang="en-US" altLang="ko-KR" sz="1100" b="0">
              <a:latin typeface="+mn-ea"/>
              <a:ea typeface="+mn-ea"/>
            </a:rPr>
            <a:t>(</a:t>
          </a:r>
          <a:r>
            <a:rPr lang="ko-KR" altLang="en-US" sz="1100" b="0">
              <a:latin typeface="+mn-ea"/>
              <a:ea typeface="+mn-ea"/>
            </a:rPr>
            <a:t>예산 잔액은 이월되지 않음</a:t>
          </a:r>
          <a:r>
            <a:rPr lang="en-US" altLang="ko-KR" sz="1100" b="0">
              <a:latin typeface="+mn-ea"/>
              <a:ea typeface="+mn-ea"/>
            </a:rPr>
            <a:t>)</a:t>
          </a:r>
        </a:p>
        <a:p>
          <a:endParaRPr lang="en-US" altLang="ko-KR" sz="1100">
            <a:latin typeface="+mn-ea"/>
            <a:ea typeface="+mn-ea"/>
          </a:endParaRPr>
        </a:p>
        <a:p>
          <a:r>
            <a:rPr lang="en-US" altLang="ko-KR" sz="1100" b="1">
              <a:latin typeface="+mn-ea"/>
              <a:ea typeface="+mn-ea"/>
            </a:rPr>
            <a:t>5. </a:t>
          </a:r>
          <a:r>
            <a:rPr lang="ko-KR" altLang="en-US" sz="1100" b="1">
              <a:latin typeface="+mn-ea"/>
              <a:ea typeface="+mn-ea"/>
            </a:rPr>
            <a:t>지원대상 기간 </a:t>
          </a:r>
          <a:r>
            <a:rPr lang="en-US" altLang="ko-KR" sz="1100" b="1">
              <a:latin typeface="+mn-ea"/>
              <a:ea typeface="+mn-ea"/>
            </a:rPr>
            <a:t>: 2026. 1. 1. ~ 2026. 12. 31. (</a:t>
          </a:r>
          <a:r>
            <a:rPr lang="ko-KR" altLang="en-US" sz="1100" b="1">
              <a:latin typeface="+mn-ea"/>
              <a:ea typeface="+mn-ea"/>
            </a:rPr>
            <a:t>카드 사용일</a:t>
          </a:r>
          <a:r>
            <a:rPr lang="en-US" altLang="ko-KR" sz="1100" b="1">
              <a:latin typeface="+mn-ea"/>
              <a:ea typeface="+mn-ea"/>
            </a:rPr>
            <a:t>(</a:t>
          </a:r>
          <a:r>
            <a:rPr lang="ko-KR" altLang="en-US" sz="1100" b="1">
              <a:latin typeface="+mn-ea"/>
              <a:ea typeface="+mn-ea"/>
            </a:rPr>
            <a:t>거래일</a:t>
          </a:r>
          <a:r>
            <a:rPr lang="en-US" altLang="ko-KR" sz="1100" b="1">
              <a:latin typeface="+mn-ea"/>
              <a:ea typeface="+mn-ea"/>
            </a:rPr>
            <a:t>)</a:t>
          </a:r>
          <a:r>
            <a:rPr lang="ko-KR" altLang="en-US" sz="1100" b="1">
              <a:latin typeface="+mn-ea"/>
              <a:ea typeface="+mn-ea"/>
            </a:rPr>
            <a:t> 기준</a:t>
          </a:r>
          <a:r>
            <a:rPr lang="en-US" altLang="ko-KR" sz="1100" b="1">
              <a:latin typeface="+mn-ea"/>
              <a:ea typeface="+mn-ea"/>
            </a:rPr>
            <a:t>)</a:t>
          </a:r>
        </a:p>
        <a:p>
          <a:r>
            <a:rPr lang="en-US" altLang="ko-KR" sz="1100">
              <a:latin typeface="+mn-ea"/>
              <a:ea typeface="+mn-ea"/>
            </a:rPr>
            <a:t>   ※ </a:t>
          </a:r>
          <a:r>
            <a:rPr lang="ko-KR" altLang="en-US" sz="1100">
              <a:latin typeface="+mn-ea"/>
              <a:ea typeface="+mn-ea"/>
            </a:rPr>
            <a:t>지원대상 기간 내에서 용역</a:t>
          </a:r>
          <a:r>
            <a:rPr lang="en-US" altLang="ko-KR" sz="1100">
              <a:latin typeface="+mn-ea"/>
              <a:ea typeface="+mn-ea"/>
            </a:rPr>
            <a:t>(</a:t>
          </a:r>
          <a:r>
            <a:rPr lang="ko-KR" altLang="en-US" sz="1100">
              <a:latin typeface="+mn-ea"/>
              <a:ea typeface="+mn-ea"/>
            </a:rPr>
            <a:t>결제 포함</a:t>
          </a:r>
          <a:r>
            <a:rPr lang="en-US" altLang="ko-KR" sz="1100">
              <a:latin typeface="+mn-ea"/>
              <a:ea typeface="+mn-ea"/>
            </a:rPr>
            <a:t>)</a:t>
          </a:r>
          <a:r>
            <a:rPr lang="ko-KR" altLang="en-US" sz="1100">
              <a:latin typeface="+mn-ea"/>
              <a:ea typeface="+mn-ea"/>
            </a:rPr>
            <a:t>이 이루어지고 부득이 다음 해 투고된 경우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게재</a:t>
          </a:r>
          <a:r>
            <a:rPr lang="en-US" altLang="ko-KR" sz="1100">
              <a:latin typeface="+mn-ea"/>
              <a:ea typeface="+mn-ea"/>
            </a:rPr>
            <a:t>(</a:t>
          </a:r>
          <a:r>
            <a:rPr lang="ko-KR" altLang="en-US" sz="1100">
              <a:latin typeface="+mn-ea"/>
              <a:ea typeface="+mn-ea"/>
            </a:rPr>
            <a:t>승인</a:t>
          </a:r>
          <a:r>
            <a:rPr lang="en-US" altLang="ko-KR" sz="1100">
              <a:latin typeface="+mn-ea"/>
              <a:ea typeface="+mn-ea"/>
            </a:rPr>
            <a:t>)</a:t>
          </a:r>
          <a:r>
            <a:rPr lang="ko-KR" altLang="en-US" sz="1100">
              <a:latin typeface="+mn-ea"/>
              <a:ea typeface="+mn-ea"/>
            </a:rPr>
            <a:t>된 시점에서 신청 가능</a:t>
          </a:r>
        </a:p>
        <a:p>
          <a:r>
            <a:rPr lang="ko-KR" altLang="en-US" sz="1100">
              <a:latin typeface="+mn-ea"/>
              <a:ea typeface="+mn-ea"/>
            </a:rPr>
            <a:t>  </a:t>
          </a:r>
        </a:p>
        <a:p>
          <a:r>
            <a:rPr lang="en-US" altLang="ko-KR" sz="1100">
              <a:latin typeface="+mn-ea"/>
              <a:ea typeface="+mn-ea"/>
            </a:rPr>
            <a:t>6. </a:t>
          </a:r>
          <a:r>
            <a:rPr lang="ko-KR" altLang="en-US" sz="1100">
              <a:latin typeface="+mn-ea"/>
              <a:ea typeface="+mn-ea"/>
            </a:rPr>
            <a:t>신청시기</a:t>
          </a:r>
          <a:r>
            <a:rPr lang="en-US" altLang="ko-KR" sz="1100">
              <a:latin typeface="+mn-ea"/>
              <a:ea typeface="+mn-ea"/>
            </a:rPr>
            <a:t>: </a:t>
          </a:r>
          <a:r>
            <a:rPr lang="ko-KR" altLang="en-US" sz="1100">
              <a:latin typeface="+mn-ea"/>
              <a:ea typeface="+mn-ea"/>
            </a:rPr>
            <a:t>수시 접수</a:t>
          </a:r>
          <a:r>
            <a:rPr lang="en-US" altLang="ko-KR" sz="1100">
              <a:latin typeface="+mn-ea"/>
              <a:ea typeface="+mn-ea"/>
            </a:rPr>
            <a:t>, </a:t>
          </a:r>
          <a:r>
            <a:rPr lang="ko-KR" altLang="en-US" sz="1100">
              <a:latin typeface="+mn-ea"/>
              <a:ea typeface="+mn-ea"/>
            </a:rPr>
            <a:t>익월 지급 </a:t>
          </a:r>
          <a:r>
            <a:rPr lang="en-US" altLang="ko-KR" sz="1100">
              <a:latin typeface="+mn-ea"/>
              <a:ea typeface="+mn-ea"/>
            </a:rPr>
            <a:t>[</a:t>
          </a:r>
          <a:r>
            <a:rPr lang="ko-KR" altLang="en-US" sz="1100" b="1">
              <a:solidFill>
                <a:srgbClr val="0000FF"/>
              </a:solidFill>
              <a:latin typeface="+mn-ea"/>
              <a:ea typeface="+mn-ea"/>
            </a:rPr>
            <a:t>신청마감 </a:t>
          </a:r>
          <a:r>
            <a:rPr lang="en-US" altLang="ko-KR" sz="1100" b="1">
              <a:solidFill>
                <a:srgbClr val="0000FF"/>
              </a:solidFill>
              <a:latin typeface="+mn-ea"/>
              <a:ea typeface="+mn-ea"/>
            </a:rPr>
            <a:t>: 2027. 1. 8.(</a:t>
          </a:r>
          <a:r>
            <a:rPr lang="ko-KR" altLang="en-US" sz="1100" b="1">
              <a:solidFill>
                <a:srgbClr val="0000FF"/>
              </a:solidFill>
              <a:latin typeface="+mn-ea"/>
              <a:ea typeface="+mn-ea"/>
            </a:rPr>
            <a:t>금</a:t>
          </a:r>
          <a:r>
            <a:rPr lang="en-US" altLang="ko-KR" sz="1100" b="1">
              <a:solidFill>
                <a:srgbClr val="0000FF"/>
              </a:solidFill>
              <a:latin typeface="+mn-ea"/>
              <a:ea typeface="+mn-ea"/>
            </a:rPr>
            <a:t>)</a:t>
          </a:r>
          <a:r>
            <a:rPr lang="ko-KR" altLang="en-US" sz="1100" b="1">
              <a:solidFill>
                <a:srgbClr val="0000FF"/>
              </a:solidFill>
              <a:latin typeface="+mn-ea"/>
              <a:ea typeface="+mn-ea"/>
            </a:rPr>
            <a:t>까지</a:t>
          </a:r>
          <a:r>
            <a:rPr lang="en-US" altLang="ko-KR" sz="1100">
              <a:latin typeface="+mn-ea"/>
              <a:ea typeface="+mn-ea"/>
            </a:rPr>
            <a:t>]</a:t>
          </a:r>
        </a:p>
        <a:p>
          <a:endParaRPr lang="en-US" altLang="ko-KR" sz="1100">
            <a:latin typeface="+mn-ea"/>
            <a:ea typeface="+mn-ea"/>
          </a:endParaRPr>
        </a:p>
        <a:p>
          <a:r>
            <a:rPr lang="en-US" altLang="ko-KR" sz="1100">
              <a:latin typeface="+mn-ea"/>
              <a:ea typeface="+mn-ea"/>
            </a:rPr>
            <a:t>7. </a:t>
          </a:r>
          <a:r>
            <a:rPr lang="ko-KR" altLang="en-US" sz="1100">
              <a:latin typeface="+mn-ea"/>
              <a:ea typeface="+mn-ea"/>
            </a:rPr>
            <a:t>신청 방법 </a:t>
          </a:r>
          <a:r>
            <a:rPr lang="en-US" altLang="ko-KR" sz="1100">
              <a:latin typeface="+mn-ea"/>
              <a:ea typeface="+mn-ea"/>
            </a:rPr>
            <a:t>: </a:t>
          </a:r>
          <a:r>
            <a:rPr lang="ko-KR" altLang="en-US" sz="1100" b="1">
              <a:solidFill>
                <a:srgbClr val="0000FF"/>
              </a:solidFill>
              <a:latin typeface="+mn-ea"/>
              <a:ea typeface="+mn-ea"/>
            </a:rPr>
            <a:t>이메일 제출 </a:t>
          </a:r>
          <a:r>
            <a:rPr lang="en-US" altLang="ko-KR" sz="1100" b="1">
              <a:solidFill>
                <a:srgbClr val="0000FF"/>
              </a:solidFill>
              <a:latin typeface="+mn-ea"/>
              <a:ea typeface="+mn-ea"/>
            </a:rPr>
            <a:t>(medarticle@snu.ac.kr)</a:t>
          </a:r>
        </a:p>
        <a:p>
          <a:endParaRPr lang="en-US" altLang="ko-KR" sz="1100" b="1">
            <a:solidFill>
              <a:srgbClr val="0000FF"/>
            </a:solidFill>
            <a:latin typeface="+mn-ea"/>
            <a:ea typeface="+mn-ea"/>
          </a:endParaRPr>
        </a:p>
        <a:p>
          <a:pPr fontAlgn="base" latinLnBrk="0"/>
          <a:r>
            <a:rPr lang="en-US" altLang="ko-KR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8. </a:t>
          </a:r>
          <a:r>
            <a:rPr lang="ko-KR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유의사항</a:t>
          </a:r>
          <a:endParaRPr lang="en-US" altLang="ko-KR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fontAlgn="base" latinLnBrk="0"/>
          <a:r>
            <a:rPr lang="en-US" altLang="ko-KR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: </a:t>
          </a:r>
          <a:r>
            <a:rPr lang="ko-KR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연구비</a:t>
          </a:r>
          <a:r>
            <a:rPr lang="en-US" altLang="ko-KR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병원 등 타 재원에서 지원 받은 경우 중복 지원 불가</a:t>
          </a:r>
          <a:endParaRPr lang="ko-KR" altLang="en-US" sz="1100"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259555</xdr:colOff>
          <xdr:row>11</xdr:row>
          <xdr:rowOff>78581</xdr:rowOff>
        </xdr:from>
        <xdr:to>
          <xdr:col>5</xdr:col>
          <xdr:colOff>564796</xdr:colOff>
          <xdr:row>11</xdr:row>
          <xdr:rowOff>326231</xdr:rowOff>
        </xdr:to>
        <xdr:grpSp>
          <xdr:nvGrpSpPr>
            <xdr:cNvPr id="3" name="그룹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pSpPr/>
          </xdr:nvGrpSpPr>
          <xdr:grpSpPr>
            <a:xfrm>
              <a:off x="2212180" y="3440906"/>
              <a:ext cx="2448366" cy="247650"/>
              <a:chOff x="1552576" y="3952875"/>
              <a:chExt cx="2447924" cy="247650"/>
            </a:xfrm>
          </xdr:grpSpPr>
          <xdr:sp macro="" textlink="">
            <xdr:nvSpPr>
              <xdr:cNvPr id="5145" name="Option Button 25" hidden="1">
                <a:extLst>
                  <a:ext uri="{63B3BB69-23CF-44E3-9099-C40C66FF867C}">
                    <a14:compatExt spid="_x0000_s5145"/>
                  </a:ext>
                  <a:ext uri="{FF2B5EF4-FFF2-40B4-BE49-F238E27FC236}">
                    <a16:creationId xmlns:a16="http://schemas.microsoft.com/office/drawing/2014/main" id="{00000000-0008-0000-0200-000019140000}"/>
                  </a:ext>
                </a:extLst>
              </xdr:cNvPr>
              <xdr:cNvSpPr/>
            </xdr:nvSpPr>
            <xdr:spPr bwMode="auto">
              <a:xfrm>
                <a:off x="1552576" y="39528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6" name="Option Button 26" hidden="1">
                <a:extLst>
                  <a:ext uri="{63B3BB69-23CF-44E3-9099-C40C66FF867C}">
                    <a14:compatExt spid="_x0000_s5146"/>
                  </a:ext>
                  <a:ext uri="{FF2B5EF4-FFF2-40B4-BE49-F238E27FC236}">
                    <a16:creationId xmlns:a16="http://schemas.microsoft.com/office/drawing/2014/main" id="{00000000-0008-0000-0200-00001A140000}"/>
                  </a:ext>
                </a:extLst>
              </xdr:cNvPr>
              <xdr:cNvSpPr/>
            </xdr:nvSpPr>
            <xdr:spPr bwMode="auto">
              <a:xfrm>
                <a:off x="2266950" y="39528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7" name="Option Button 27" hidden="1">
                <a:extLst>
                  <a:ext uri="{63B3BB69-23CF-44E3-9099-C40C66FF867C}">
                    <a14:compatExt spid="_x0000_s5147"/>
                  </a:ext>
                  <a:ext uri="{FF2B5EF4-FFF2-40B4-BE49-F238E27FC236}">
                    <a16:creationId xmlns:a16="http://schemas.microsoft.com/office/drawing/2014/main" id="{00000000-0008-0000-0200-00001B140000}"/>
                  </a:ext>
                </a:extLst>
              </xdr:cNvPr>
              <xdr:cNvSpPr/>
            </xdr:nvSpPr>
            <xdr:spPr bwMode="auto">
              <a:xfrm>
                <a:off x="2981325" y="39528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8" name="Option Button 28" hidden="1">
                <a:extLst>
                  <a:ext uri="{63B3BB69-23CF-44E3-9099-C40C66FF867C}">
                    <a14:compatExt spid="_x0000_s5148"/>
                  </a:ext>
                  <a:ext uri="{FF2B5EF4-FFF2-40B4-BE49-F238E27FC236}">
                    <a16:creationId xmlns:a16="http://schemas.microsoft.com/office/drawing/2014/main" id="{00000000-0008-0000-0200-00001C140000}"/>
                  </a:ext>
                </a:extLst>
              </xdr:cNvPr>
              <xdr:cNvSpPr/>
            </xdr:nvSpPr>
            <xdr:spPr bwMode="auto">
              <a:xfrm>
                <a:off x="3695700" y="39528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771525</xdr:colOff>
          <xdr:row>11</xdr:row>
          <xdr:rowOff>85725</xdr:rowOff>
        </xdr:from>
        <xdr:to>
          <xdr:col>7</xdr:col>
          <xdr:colOff>0</xdr:colOff>
          <xdr:row>11</xdr:row>
          <xdr:rowOff>323850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2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657225</xdr:colOff>
          <xdr:row>11</xdr:row>
          <xdr:rowOff>76200</xdr:rowOff>
        </xdr:from>
        <xdr:to>
          <xdr:col>8</xdr:col>
          <xdr:colOff>847725</xdr:colOff>
          <xdr:row>11</xdr:row>
          <xdr:rowOff>314325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2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66675</xdr:colOff>
      <xdr:row>11</xdr:row>
      <xdr:rowOff>2801</xdr:rowOff>
    </xdr:from>
    <xdr:to>
      <xdr:col>1</xdr:col>
      <xdr:colOff>821874</xdr:colOff>
      <xdr:row>11</xdr:row>
      <xdr:rowOff>354401</xdr:rowOff>
    </xdr:to>
    <xdr:sp macro="" textlink="">
      <xdr:nvSpPr>
        <xdr:cNvPr id="24" name="모서리가 둥근 직사각형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66675" y="3593726"/>
          <a:ext cx="1831524" cy="351600"/>
        </a:xfrm>
        <a:prstGeom prst="round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>
          <a:noAutofit/>
        </a:bodyPr>
        <a:lstStyle/>
        <a:p>
          <a:pPr algn="ctr"/>
          <a:r>
            <a:rPr lang="en-US" altLang="ko-KR" sz="1000" b="1">
              <a:latin typeface="+mj-ea"/>
              <a:ea typeface="+mj-ea"/>
            </a:rPr>
            <a:t>SAFE</a:t>
          </a:r>
          <a:r>
            <a:rPr lang="en-US" altLang="ko-KR" sz="1000" b="1" baseline="0">
              <a:latin typeface="+mj-ea"/>
              <a:ea typeface="+mj-ea"/>
            </a:rPr>
            <a:t> </a:t>
          </a:r>
          <a:r>
            <a:rPr lang="ko-KR" altLang="en-US" sz="1000" b="1" baseline="0">
              <a:latin typeface="+mj-ea"/>
              <a:ea typeface="+mj-ea"/>
            </a:rPr>
            <a:t>건전학술활동지원시스템</a:t>
          </a:r>
          <a:endParaRPr lang="en-US" altLang="ko-KR" sz="1000" b="1" baseline="0">
            <a:latin typeface="+mj-ea"/>
            <a:ea typeface="+mj-ea"/>
          </a:endParaRPr>
        </a:p>
        <a:p>
          <a:pPr algn="ctr"/>
          <a:r>
            <a:rPr lang="en-US" altLang="ko-KR" sz="1000" b="1" baseline="0">
              <a:latin typeface="+mj-ea"/>
              <a:ea typeface="+mj-ea"/>
            </a:rPr>
            <a:t>(</a:t>
          </a:r>
          <a:r>
            <a:rPr lang="en-US" altLang="ko-KR" sz="1000" b="1">
              <a:latin typeface="+mj-ea"/>
              <a:ea typeface="+mj-ea"/>
            </a:rPr>
            <a:t>https://safe.koar.kr)</a:t>
          </a:r>
          <a:endParaRPr lang="ko-KR" altLang="en-US" sz="1000" b="1">
            <a:latin typeface="+mj-ea"/>
            <a:ea typeface="+mj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285750</xdr:colOff>
          <xdr:row>32</xdr:row>
          <xdr:rowOff>19050</xdr:rowOff>
        </xdr:from>
        <xdr:to>
          <xdr:col>9</xdr:col>
          <xdr:colOff>428625</xdr:colOff>
          <xdr:row>36</xdr:row>
          <xdr:rowOff>314325</xdr:rowOff>
        </xdr:to>
        <xdr:grpSp>
          <xdr:nvGrpSpPr>
            <xdr:cNvPr id="2" name="그룹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pSpPr/>
          </xdr:nvGrpSpPr>
          <xdr:grpSpPr>
            <a:xfrm>
              <a:off x="6867525" y="10620375"/>
              <a:ext cx="1019175" cy="981075"/>
              <a:chOff x="6924675" y="9315440"/>
              <a:chExt cx="914400" cy="1666882"/>
            </a:xfrm>
          </xdr:grpSpPr>
          <xdr:sp macro="" textlink="">
            <xdr:nvSpPr>
              <xdr:cNvPr id="5177" name="Check Box 57" hidden="1">
                <a:extLst>
                  <a:ext uri="{63B3BB69-23CF-44E3-9099-C40C66FF867C}">
                    <a14:compatExt spid="_x0000_s5177"/>
                  </a:ext>
                  <a:ext uri="{FF2B5EF4-FFF2-40B4-BE49-F238E27FC236}">
                    <a16:creationId xmlns:a16="http://schemas.microsoft.com/office/drawing/2014/main" id="{00000000-0008-0000-0200-000039140000}"/>
                  </a:ext>
                </a:extLst>
              </xdr:cNvPr>
              <xdr:cNvSpPr/>
            </xdr:nvSpPr>
            <xdr:spPr bwMode="auto">
              <a:xfrm>
                <a:off x="7629525" y="9315440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8" name="Check Box 58" hidden="1">
                <a:extLst>
                  <a:ext uri="{63B3BB69-23CF-44E3-9099-C40C66FF867C}">
                    <a14:compatExt spid="_x0000_s5178"/>
                  </a:ext>
                  <a:ext uri="{FF2B5EF4-FFF2-40B4-BE49-F238E27FC236}">
                    <a16:creationId xmlns:a16="http://schemas.microsoft.com/office/drawing/2014/main" id="{00000000-0008-0000-0200-00003A140000}"/>
                  </a:ext>
                </a:extLst>
              </xdr:cNvPr>
              <xdr:cNvSpPr/>
            </xdr:nvSpPr>
            <xdr:spPr bwMode="auto">
              <a:xfrm>
                <a:off x="6924675" y="9324975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9" name="Check Box 59" hidden="1">
                <a:extLst>
                  <a:ext uri="{63B3BB69-23CF-44E3-9099-C40C66FF867C}">
                    <a14:compatExt spid="_x0000_s5179"/>
                  </a:ext>
                  <a:ext uri="{FF2B5EF4-FFF2-40B4-BE49-F238E27FC236}">
                    <a16:creationId xmlns:a16="http://schemas.microsoft.com/office/drawing/2014/main" id="{00000000-0008-0000-0200-00003B140000}"/>
                  </a:ext>
                </a:extLst>
              </xdr:cNvPr>
              <xdr:cNvSpPr/>
            </xdr:nvSpPr>
            <xdr:spPr bwMode="auto">
              <a:xfrm>
                <a:off x="7629525" y="9667874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0" name="Check Box 60" hidden="1">
                <a:extLst>
                  <a:ext uri="{63B3BB69-23CF-44E3-9099-C40C66FF867C}">
                    <a14:compatExt spid="_x0000_s5180"/>
                  </a:ext>
                  <a:ext uri="{FF2B5EF4-FFF2-40B4-BE49-F238E27FC236}">
                    <a16:creationId xmlns:a16="http://schemas.microsoft.com/office/drawing/2014/main" id="{00000000-0008-0000-0200-00003C140000}"/>
                  </a:ext>
                </a:extLst>
              </xdr:cNvPr>
              <xdr:cNvSpPr/>
            </xdr:nvSpPr>
            <xdr:spPr bwMode="auto">
              <a:xfrm>
                <a:off x="6924675" y="9648827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1" name="Check Box 61" hidden="1">
                <a:extLst>
                  <a:ext uri="{63B3BB69-23CF-44E3-9099-C40C66FF867C}">
                    <a14:compatExt spid="_x0000_s5181"/>
                  </a:ext>
                  <a:ext uri="{FF2B5EF4-FFF2-40B4-BE49-F238E27FC236}">
                    <a16:creationId xmlns:a16="http://schemas.microsoft.com/office/drawing/2014/main" id="{00000000-0008-0000-0200-00003D140000}"/>
                  </a:ext>
                </a:extLst>
              </xdr:cNvPr>
              <xdr:cNvSpPr/>
            </xdr:nvSpPr>
            <xdr:spPr bwMode="auto">
              <a:xfrm>
                <a:off x="7629525" y="10010776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2" name="Check Box 62" hidden="1">
                <a:extLst>
                  <a:ext uri="{63B3BB69-23CF-44E3-9099-C40C66FF867C}">
                    <a14:compatExt spid="_x0000_s5182"/>
                  </a:ext>
                  <a:ext uri="{FF2B5EF4-FFF2-40B4-BE49-F238E27FC236}">
                    <a16:creationId xmlns:a16="http://schemas.microsoft.com/office/drawing/2014/main" id="{00000000-0008-0000-0200-00003E140000}"/>
                  </a:ext>
                </a:extLst>
              </xdr:cNvPr>
              <xdr:cNvSpPr/>
            </xdr:nvSpPr>
            <xdr:spPr bwMode="auto">
              <a:xfrm>
                <a:off x="6924675" y="9991726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3" name="Check Box 63" hidden="1">
                <a:extLst>
                  <a:ext uri="{63B3BB69-23CF-44E3-9099-C40C66FF867C}">
                    <a14:compatExt spid="_x0000_s5183"/>
                  </a:ext>
                  <a:ext uri="{FF2B5EF4-FFF2-40B4-BE49-F238E27FC236}">
                    <a16:creationId xmlns:a16="http://schemas.microsoft.com/office/drawing/2014/main" id="{00000000-0008-0000-0200-00003F140000}"/>
                  </a:ext>
                </a:extLst>
              </xdr:cNvPr>
              <xdr:cNvSpPr/>
            </xdr:nvSpPr>
            <xdr:spPr bwMode="auto">
              <a:xfrm>
                <a:off x="7629525" y="10344149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4" name="Check Box 64" hidden="1">
                <a:extLst>
                  <a:ext uri="{63B3BB69-23CF-44E3-9099-C40C66FF867C}">
                    <a14:compatExt spid="_x0000_s5184"/>
                  </a:ext>
                  <a:ext uri="{FF2B5EF4-FFF2-40B4-BE49-F238E27FC236}">
                    <a16:creationId xmlns:a16="http://schemas.microsoft.com/office/drawing/2014/main" id="{00000000-0008-0000-0200-000040140000}"/>
                  </a:ext>
                </a:extLst>
              </xdr:cNvPr>
              <xdr:cNvSpPr/>
            </xdr:nvSpPr>
            <xdr:spPr bwMode="auto">
              <a:xfrm>
                <a:off x="6924675" y="10325099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5" name="Check Box 65" hidden="1">
                <a:extLst>
                  <a:ext uri="{63B3BB69-23CF-44E3-9099-C40C66FF867C}">
                    <a14:compatExt spid="_x0000_s5185"/>
                  </a:ext>
                  <a:ext uri="{FF2B5EF4-FFF2-40B4-BE49-F238E27FC236}">
                    <a16:creationId xmlns:a16="http://schemas.microsoft.com/office/drawing/2014/main" id="{00000000-0008-0000-0200-000041140000}"/>
                  </a:ext>
                </a:extLst>
              </xdr:cNvPr>
              <xdr:cNvSpPr/>
            </xdr:nvSpPr>
            <xdr:spPr bwMode="auto">
              <a:xfrm>
                <a:off x="7629525" y="10677523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6" name="Check Box 66" hidden="1">
                <a:extLst>
                  <a:ext uri="{63B3BB69-23CF-44E3-9099-C40C66FF867C}">
                    <a14:compatExt spid="_x0000_s5186"/>
                  </a:ext>
                  <a:ext uri="{FF2B5EF4-FFF2-40B4-BE49-F238E27FC236}">
                    <a16:creationId xmlns:a16="http://schemas.microsoft.com/office/drawing/2014/main" id="{00000000-0008-0000-0200-000042140000}"/>
                  </a:ext>
                </a:extLst>
              </xdr:cNvPr>
              <xdr:cNvSpPr/>
            </xdr:nvSpPr>
            <xdr:spPr bwMode="auto">
              <a:xfrm>
                <a:off x="6924675" y="10658475"/>
                <a:ext cx="209550" cy="3047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</xdr:row>
      <xdr:rowOff>95249</xdr:rowOff>
    </xdr:from>
    <xdr:to>
      <xdr:col>0</xdr:col>
      <xdr:colOff>5965698</xdr:colOff>
      <xdr:row>2</xdr:row>
      <xdr:rowOff>2582762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GrpSpPr/>
      </xdr:nvGrpSpPr>
      <xdr:grpSpPr>
        <a:xfrm>
          <a:off x="180975" y="904874"/>
          <a:ext cx="5784723" cy="2487513"/>
          <a:chOff x="180975" y="904874"/>
          <a:chExt cx="5784723" cy="2487513"/>
        </a:xfrm>
      </xdr:grpSpPr>
      <xdr:pic>
        <xdr:nvPicPr>
          <xdr:cNvPr id="8" name="Picture 2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/>
          </a:blip>
          <a:stretch>
            <a:fillRect/>
          </a:stretch>
        </xdr:blipFill>
        <xdr:spPr>
          <a:xfrm>
            <a:off x="180975" y="904874"/>
            <a:ext cx="4391025" cy="2487513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14" name="Pictur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/>
          </a:blip>
          <a:stretch>
            <a:fillRect/>
          </a:stretch>
        </xdr:blipFill>
        <xdr:spPr>
          <a:xfrm>
            <a:off x="4714875" y="2143125"/>
            <a:ext cx="1250823" cy="113868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0</xdr:colOff>
      <xdr:row>4</xdr:row>
      <xdr:rowOff>79374</xdr:rowOff>
    </xdr:from>
    <xdr:to>
      <xdr:col>0</xdr:col>
      <xdr:colOff>6061075</xdr:colOff>
      <xdr:row>4</xdr:row>
      <xdr:rowOff>3230561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0" y="6540499"/>
          <a:ext cx="6061075" cy="3151187"/>
          <a:chOff x="0" y="6461124"/>
          <a:chExt cx="6061075" cy="3230563"/>
        </a:xfrm>
      </xdr:grpSpPr>
      <xdr:pic>
        <xdr:nvPicPr>
          <xdr:cNvPr id="19" name="Picture 3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/>
          </a:blip>
          <a:stretch>
            <a:fillRect/>
          </a:stretch>
        </xdr:blipFill>
        <xdr:spPr>
          <a:xfrm>
            <a:off x="0" y="6461124"/>
            <a:ext cx="5636952" cy="3230563"/>
          </a:xfrm>
          <a:prstGeom prst="rect">
            <a:avLst/>
          </a:prstGeom>
          <a:noFill/>
          <a:ln>
            <a:noFill/>
          </a:ln>
          <a:effectLst/>
        </xdr:spPr>
      </xdr:pic>
      <xdr:pic>
        <xdr:nvPicPr>
          <xdr:cNvPr id="25" name="Picture 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/>
          </a:blip>
          <a:stretch>
            <a:fillRect/>
          </a:stretch>
        </xdr:blipFill>
        <xdr:spPr>
          <a:xfrm>
            <a:off x="4794250" y="7707311"/>
            <a:ext cx="1266825" cy="1483608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168056</xdr:colOff>
      <xdr:row>3</xdr:row>
      <xdr:rowOff>63501</xdr:rowOff>
    </xdr:from>
    <xdr:to>
      <xdr:col>0</xdr:col>
      <xdr:colOff>5951411</xdr:colOff>
      <xdr:row>3</xdr:row>
      <xdr:rowOff>2825751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pSpPr/>
      </xdr:nvGrpSpPr>
      <xdr:grpSpPr>
        <a:xfrm>
          <a:off x="168056" y="3635376"/>
          <a:ext cx="5783355" cy="2762250"/>
          <a:chOff x="168056" y="3635376"/>
          <a:chExt cx="5783355" cy="2762250"/>
        </a:xfrm>
      </xdr:grpSpPr>
      <xdr:pic>
        <xdr:nvPicPr>
          <xdr:cNvPr id="15" name="Picture 16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/>
          </a:blip>
          <a:stretch>
            <a:fillRect/>
          </a:stretch>
        </xdr:blipFill>
        <xdr:spPr>
          <a:xfrm>
            <a:off x="4700588" y="3979861"/>
            <a:ext cx="1250823" cy="113868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그림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b="5177"/>
          <a:stretch/>
        </xdr:blipFill>
        <xdr:spPr>
          <a:xfrm>
            <a:off x="168056" y="3635376"/>
            <a:ext cx="4209042" cy="276225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55563</xdr:colOff>
      <xdr:row>2</xdr:row>
      <xdr:rowOff>123825</xdr:rowOff>
    </xdr:from>
    <xdr:to>
      <xdr:col>1</xdr:col>
      <xdr:colOff>6477000</xdr:colOff>
      <xdr:row>4</xdr:row>
      <xdr:rowOff>2629489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pSpPr/>
      </xdr:nvGrpSpPr>
      <xdr:grpSpPr>
        <a:xfrm>
          <a:off x="6167438" y="933450"/>
          <a:ext cx="6421437" cy="8157164"/>
          <a:chOff x="6117168" y="933450"/>
          <a:chExt cx="6498519" cy="8157164"/>
        </a:xfrm>
      </xdr:grpSpPr>
      <xdr:pic>
        <xdr:nvPicPr>
          <xdr:cNvPr id="20" name="Picture 27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/>
          </a:blip>
          <a:stretch>
            <a:fillRect/>
          </a:stretch>
        </xdr:blipFill>
        <xdr:spPr>
          <a:xfrm>
            <a:off x="7185495" y="933450"/>
            <a:ext cx="4406136" cy="3192059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1" name="그림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117168" y="4389438"/>
            <a:ext cx="6498519" cy="470117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vertOverflow="clip" horzOverflow="clip" lIns="0" tIns="0" rIns="0" bIns="0" rtlCol="0" anchor="ctr" anchorCtr="1">
        <a:noAutofit/>
      </a:bodyPr>
      <a:lstStyle>
        <a:defPPr algn="ctr">
          <a:defRPr sz="1000" b="1">
            <a:latin typeface="+mj-ea"/>
            <a:ea typeface="+mj-ea"/>
          </a:defRPr>
        </a:defPPr>
      </a:lstStyle>
      <a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21" Type="http://schemas.openxmlformats.org/officeDocument/2006/relationships/comments" Target="../comments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safe.koar.kr/koar/main/main.do" TargetMode="Externa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D8"/>
  <sheetViews>
    <sheetView workbookViewId="0">
      <selection activeCell="D8" sqref="D8"/>
    </sheetView>
  </sheetViews>
  <sheetFormatPr defaultColWidth="9" defaultRowHeight="16.5" x14ac:dyDescent="0.3"/>
  <cols>
    <col min="1" max="1" width="16.875" style="11" customWidth="1"/>
    <col min="2" max="2" width="11.375" style="11" customWidth="1"/>
    <col min="3" max="3" width="62.375" style="12" customWidth="1"/>
    <col min="4" max="4" width="10.375" style="16" customWidth="1"/>
    <col min="5" max="16384" width="9" style="7"/>
  </cols>
  <sheetData>
    <row r="1" spans="1:4" ht="45.75" customHeight="1" x14ac:dyDescent="0.3">
      <c r="A1" s="92" t="s">
        <v>155</v>
      </c>
      <c r="B1" s="92"/>
      <c r="C1" s="92"/>
      <c r="D1" s="92"/>
    </row>
    <row r="2" spans="1:4" ht="3.75" customHeight="1" thickBot="1" x14ac:dyDescent="0.35">
      <c r="A2" s="8"/>
      <c r="B2" s="8"/>
      <c r="C2" s="9"/>
      <c r="D2" s="15"/>
    </row>
    <row r="3" spans="1:4" s="10" customFormat="1" ht="37.5" customHeight="1" x14ac:dyDescent="0.3">
      <c r="A3" s="42" t="s">
        <v>5</v>
      </c>
      <c r="B3" s="93" t="s">
        <v>6</v>
      </c>
      <c r="C3" s="93"/>
      <c r="D3" s="43" t="s">
        <v>19</v>
      </c>
    </row>
    <row r="4" spans="1:4" s="10" customFormat="1" ht="37.5" customHeight="1" x14ac:dyDescent="0.3">
      <c r="A4" s="94" t="s">
        <v>56</v>
      </c>
      <c r="B4" s="97" t="s">
        <v>156</v>
      </c>
      <c r="C4" s="98"/>
      <c r="D4" s="55" t="s">
        <v>102</v>
      </c>
    </row>
    <row r="5" spans="1:4" s="10" customFormat="1" ht="51" customHeight="1" x14ac:dyDescent="0.3">
      <c r="A5" s="95"/>
      <c r="B5" s="40" t="s">
        <v>14</v>
      </c>
      <c r="C5" s="41" t="s">
        <v>57</v>
      </c>
      <c r="D5" s="56">
        <v>1</v>
      </c>
    </row>
    <row r="6" spans="1:4" s="10" customFormat="1" ht="51" customHeight="1" x14ac:dyDescent="0.3">
      <c r="A6" s="95"/>
      <c r="B6" s="40" t="s">
        <v>13</v>
      </c>
      <c r="C6" s="41" t="s">
        <v>49</v>
      </c>
      <c r="D6" s="56">
        <v>1</v>
      </c>
    </row>
    <row r="7" spans="1:4" s="10" customFormat="1" ht="51" customHeight="1" x14ac:dyDescent="0.3">
      <c r="A7" s="96"/>
      <c r="B7" s="40" t="s">
        <v>95</v>
      </c>
      <c r="C7" s="41" t="s">
        <v>96</v>
      </c>
      <c r="D7" s="56">
        <v>2</v>
      </c>
    </row>
    <row r="8" spans="1:4" s="10" customFormat="1" ht="51" customHeight="1" thickBot="1" x14ac:dyDescent="0.35">
      <c r="A8" s="44" t="s">
        <v>98</v>
      </c>
      <c r="B8" s="45"/>
      <c r="C8" s="46" t="s">
        <v>99</v>
      </c>
      <c r="D8" s="69">
        <v>3</v>
      </c>
    </row>
  </sheetData>
  <mergeCells count="4">
    <mergeCell ref="A1:D1"/>
    <mergeCell ref="B3:C3"/>
    <mergeCell ref="A4:A7"/>
    <mergeCell ref="B4:C4"/>
  </mergeCells>
  <phoneticPr fontId="1" type="noConversion"/>
  <hyperlinks>
    <hyperlink ref="D4" location="'0. 사업안내문'!A1" display="0" xr:uid="{90AD0EA6-3B70-4333-89EB-5F702088577A}"/>
    <hyperlink ref="D5" location="'1. 논문저술활동지원신청서'!A1" display="'1. 논문저술활동지원신청서'!A1" xr:uid="{737F9F33-DE27-480D-9206-521398E9B9EE}"/>
    <hyperlink ref="D6" location="'1. 논문저술활동지원신청서'!A1" display="'1. 논문저술활동지원신청서'!A1" xr:uid="{A7D3D11C-DC85-4417-BB20-1A26D1A7EA86}"/>
    <hyperlink ref="D7" location="'2. 소명서 (투고전 확인필요 등)'!A1" display="'2. 소명서 (투고전 확인필요 등)'!A1" xr:uid="{1F825DDF-F3FB-4135-BB5A-B791761C4597}"/>
    <hyperlink ref="D8" location="'3. SAFE 건전학술활동지원시스템(확인방법)'!Print_Area" display="'3. SAFE 건전학술활동지원시스템(확인방법)'!Print_Area" xr:uid="{8283AAC6-5676-410D-AA3F-7438610C1174}"/>
  </hyperlinks>
  <printOptions horizontalCentered="1"/>
  <pageMargins left="0.35433070866141736" right="0.35433070866141736" top="0.59055118110236227" bottom="0.19685039370078741" header="0.39370078740157483" footer="0.11811023622047245"/>
  <pageSetup paperSize="9" scale="83" orientation="portrait" r:id="rId1"/>
  <headerFooter>
    <oddHeader>&amp;L&amp;G</oddHeader>
    <oddFooter>&amp;C&amp;9&amp;P /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75E6-D5F0-44CE-B054-201773AA81A8}">
  <dimension ref="A1:H55"/>
  <sheetViews>
    <sheetView topLeftCell="A13" workbookViewId="0">
      <selection activeCell="G28" sqref="G28"/>
    </sheetView>
  </sheetViews>
  <sheetFormatPr defaultColWidth="9" defaultRowHeight="16.5" x14ac:dyDescent="0.3"/>
  <cols>
    <col min="1" max="1" width="8.75" style="11" customWidth="1"/>
    <col min="2" max="2" width="11.125" style="11" customWidth="1"/>
    <col min="3" max="3" width="41.25" style="12" customWidth="1"/>
    <col min="4" max="4" width="42.5" style="16" customWidth="1"/>
    <col min="5" max="5" width="16.375" style="7" customWidth="1"/>
    <col min="6" max="6" width="9" style="7"/>
    <col min="7" max="7" width="28.5" style="7" customWidth="1"/>
    <col min="8" max="8" width="42.5" style="7" customWidth="1"/>
    <col min="9" max="16384" width="9" style="7"/>
  </cols>
  <sheetData>
    <row r="1" spans="1:8" customFormat="1" ht="39" customHeight="1" x14ac:dyDescent="0.3">
      <c r="A1" s="108" t="s">
        <v>142</v>
      </c>
      <c r="B1" s="108"/>
      <c r="C1" s="108"/>
      <c r="D1" s="108"/>
      <c r="E1" s="117" t="s">
        <v>123</v>
      </c>
      <c r="F1" s="117"/>
      <c r="G1" s="117"/>
      <c r="H1" s="117"/>
    </row>
    <row r="2" spans="1:8" ht="8.25" customHeight="1" thickBot="1" x14ac:dyDescent="0.35">
      <c r="E2" s="11"/>
      <c r="F2" s="11"/>
      <c r="G2" s="12"/>
      <c r="H2" s="16"/>
    </row>
    <row r="3" spans="1:8" ht="31.5" customHeight="1" x14ac:dyDescent="0.3">
      <c r="A3" s="109"/>
      <c r="B3" s="110"/>
      <c r="C3" s="110"/>
      <c r="D3" s="110"/>
      <c r="E3" s="102" t="s">
        <v>103</v>
      </c>
      <c r="F3" s="103"/>
      <c r="G3" s="70" t="s">
        <v>104</v>
      </c>
      <c r="H3" s="79" t="s">
        <v>105</v>
      </c>
    </row>
    <row r="4" spans="1:8" ht="31.5" customHeight="1" x14ac:dyDescent="0.3">
      <c r="A4" s="50"/>
      <c r="B4" s="51"/>
      <c r="C4" s="51"/>
      <c r="D4" s="51"/>
      <c r="E4" s="102" t="s">
        <v>125</v>
      </c>
      <c r="F4" s="103"/>
      <c r="G4" s="73" t="s">
        <v>106</v>
      </c>
      <c r="H4" s="80" t="s">
        <v>107</v>
      </c>
    </row>
    <row r="5" spans="1:8" ht="31.5" customHeight="1" x14ac:dyDescent="0.3">
      <c r="E5" s="102" t="s">
        <v>108</v>
      </c>
      <c r="F5" s="103"/>
      <c r="G5" s="73" t="s">
        <v>163</v>
      </c>
      <c r="H5" s="80" t="s">
        <v>164</v>
      </c>
    </row>
    <row r="6" spans="1:8" ht="31.5" customHeight="1" x14ac:dyDescent="0.3">
      <c r="A6" s="109"/>
      <c r="B6" s="110"/>
      <c r="C6" s="110"/>
      <c r="D6" s="110"/>
      <c r="E6" s="102" t="s">
        <v>109</v>
      </c>
      <c r="F6" s="103"/>
      <c r="G6" s="73" t="s">
        <v>110</v>
      </c>
      <c r="H6" s="80" t="s">
        <v>111</v>
      </c>
    </row>
    <row r="7" spans="1:8" ht="31.5" customHeight="1" x14ac:dyDescent="0.3">
      <c r="A7" s="50"/>
      <c r="B7" s="51"/>
      <c r="C7" s="51"/>
      <c r="D7" s="51"/>
      <c r="E7" s="102" t="s">
        <v>112</v>
      </c>
      <c r="F7" s="103"/>
      <c r="G7" s="73" t="s">
        <v>154</v>
      </c>
      <c r="H7" s="80" t="s">
        <v>113</v>
      </c>
    </row>
    <row r="8" spans="1:8" ht="31.5" customHeight="1" x14ac:dyDescent="0.3">
      <c r="A8" s="109"/>
      <c r="B8" s="110"/>
      <c r="C8" s="110"/>
      <c r="D8" s="110"/>
      <c r="E8" s="102" t="s">
        <v>134</v>
      </c>
      <c r="F8" s="103"/>
      <c r="G8" s="73" t="s">
        <v>135</v>
      </c>
      <c r="H8" s="80" t="s">
        <v>136</v>
      </c>
    </row>
    <row r="9" spans="1:8" ht="23.25" customHeight="1" x14ac:dyDescent="0.3">
      <c r="A9" s="50"/>
      <c r="B9" s="51"/>
      <c r="C9" s="51"/>
      <c r="D9" s="51"/>
      <c r="E9" s="99" t="s">
        <v>114</v>
      </c>
      <c r="F9" s="99" t="s">
        <v>115</v>
      </c>
      <c r="G9" s="74" t="s">
        <v>143</v>
      </c>
      <c r="H9" s="81" t="s">
        <v>143</v>
      </c>
    </row>
    <row r="10" spans="1:8" ht="42" customHeight="1" x14ac:dyDescent="0.3">
      <c r="E10" s="100"/>
      <c r="F10" s="101"/>
      <c r="G10" s="75" t="s">
        <v>141</v>
      </c>
      <c r="H10" s="82" t="s">
        <v>162</v>
      </c>
    </row>
    <row r="11" spans="1:8" ht="17.25" customHeight="1" x14ac:dyDescent="0.3">
      <c r="A11" s="109"/>
      <c r="B11" s="110"/>
      <c r="C11" s="110"/>
      <c r="D11" s="110"/>
      <c r="E11" s="100"/>
      <c r="F11" s="99" t="s">
        <v>117</v>
      </c>
      <c r="G11" s="74" t="s">
        <v>148</v>
      </c>
      <c r="H11" s="83" t="s">
        <v>116</v>
      </c>
    </row>
    <row r="12" spans="1:8" ht="17.25" customHeight="1" x14ac:dyDescent="0.3">
      <c r="A12" s="50"/>
      <c r="B12" s="51"/>
      <c r="C12" s="51"/>
      <c r="D12" s="51"/>
      <c r="E12" s="100"/>
      <c r="F12" s="101"/>
      <c r="G12" s="75" t="s">
        <v>118</v>
      </c>
      <c r="H12" s="84" t="s">
        <v>119</v>
      </c>
    </row>
    <row r="13" spans="1:8" ht="17.25" customHeight="1" x14ac:dyDescent="0.3">
      <c r="E13" s="100"/>
      <c r="F13" s="52" t="s">
        <v>120</v>
      </c>
      <c r="G13" s="73" t="s">
        <v>116</v>
      </c>
      <c r="H13" s="80" t="s">
        <v>116</v>
      </c>
    </row>
    <row r="14" spans="1:8" ht="41.25" customHeight="1" x14ac:dyDescent="0.3">
      <c r="A14" s="109"/>
      <c r="B14" s="110"/>
      <c r="C14" s="110"/>
      <c r="D14" s="110"/>
      <c r="E14" s="101"/>
      <c r="F14" s="52" t="s">
        <v>121</v>
      </c>
      <c r="G14" s="76" t="s">
        <v>126</v>
      </c>
      <c r="H14" s="85" t="s">
        <v>122</v>
      </c>
    </row>
    <row r="15" spans="1:8" ht="51.75" customHeight="1" x14ac:dyDescent="0.3">
      <c r="A15" s="50"/>
      <c r="B15" s="51"/>
      <c r="C15" s="51"/>
      <c r="D15" s="51"/>
      <c r="E15" s="111" t="s">
        <v>50</v>
      </c>
      <c r="F15" s="112"/>
      <c r="G15" s="77" t="s">
        <v>151</v>
      </c>
      <c r="H15" s="90" t="s">
        <v>147</v>
      </c>
    </row>
    <row r="16" spans="1:8" ht="29.25" customHeight="1" x14ac:dyDescent="0.3">
      <c r="E16" s="113"/>
      <c r="F16" s="114"/>
      <c r="G16" s="78" t="s">
        <v>150</v>
      </c>
      <c r="H16" s="91" t="s">
        <v>152</v>
      </c>
    </row>
    <row r="17" spans="1:8" ht="21" customHeight="1" x14ac:dyDescent="0.3">
      <c r="A17" s="109"/>
      <c r="B17" s="110"/>
      <c r="C17" s="110"/>
      <c r="D17" s="110"/>
      <c r="E17" s="113"/>
      <c r="F17" s="114"/>
      <c r="G17" s="106" t="s">
        <v>149</v>
      </c>
      <c r="H17" s="104" t="s">
        <v>124</v>
      </c>
    </row>
    <row r="18" spans="1:8" ht="18.75" customHeight="1" thickBot="1" x14ac:dyDescent="0.35">
      <c r="A18" s="50"/>
      <c r="B18" s="51"/>
      <c r="C18" s="51"/>
      <c r="D18" s="51"/>
      <c r="E18" s="115"/>
      <c r="F18" s="116"/>
      <c r="G18" s="107"/>
      <c r="H18" s="105"/>
    </row>
    <row r="19" spans="1:8" ht="17.25" customHeight="1" x14ac:dyDescent="0.3"/>
    <row r="20" spans="1:8" ht="17.25" customHeight="1" x14ac:dyDescent="0.3">
      <c r="A20" s="109"/>
      <c r="B20" s="110"/>
      <c r="C20" s="110"/>
      <c r="D20" s="110"/>
    </row>
    <row r="21" spans="1:8" ht="17.25" customHeight="1" x14ac:dyDescent="0.3">
      <c r="A21" s="50"/>
      <c r="B21" s="51"/>
      <c r="C21" s="51"/>
      <c r="D21" s="51"/>
    </row>
    <row r="22" spans="1:8" ht="17.25" customHeight="1" x14ac:dyDescent="0.3"/>
    <row r="23" spans="1:8" ht="17.25" customHeight="1" x14ac:dyDescent="0.3">
      <c r="A23" s="109"/>
      <c r="B23" s="110"/>
      <c r="C23" s="110"/>
      <c r="D23" s="110"/>
    </row>
    <row r="24" spans="1:8" ht="17.25" customHeight="1" x14ac:dyDescent="0.3">
      <c r="A24" s="50"/>
      <c r="B24" s="51"/>
      <c r="C24" s="51"/>
      <c r="D24" s="51"/>
    </row>
    <row r="25" spans="1:8" ht="17.25" customHeight="1" x14ac:dyDescent="0.3"/>
    <row r="26" spans="1:8" ht="17.25" customHeight="1" x14ac:dyDescent="0.3">
      <c r="A26" s="109"/>
      <c r="B26" s="110"/>
      <c r="C26" s="110"/>
      <c r="D26" s="110"/>
    </row>
    <row r="27" spans="1:8" ht="17.25" customHeight="1" x14ac:dyDescent="0.3">
      <c r="A27" s="50"/>
      <c r="B27" s="51"/>
      <c r="C27" s="51"/>
      <c r="D27" s="51"/>
    </row>
    <row r="28" spans="1:8" ht="17.25" customHeight="1" x14ac:dyDescent="0.3"/>
    <row r="29" spans="1:8" ht="17.25" customHeight="1" x14ac:dyDescent="0.3">
      <c r="A29" s="109"/>
      <c r="B29" s="110"/>
      <c r="C29" s="110"/>
      <c r="D29" s="110"/>
    </row>
    <row r="30" spans="1:8" ht="17.25" customHeight="1" x14ac:dyDescent="0.3">
      <c r="A30" s="50"/>
      <c r="B30" s="51"/>
      <c r="C30" s="51"/>
      <c r="D30" s="51"/>
    </row>
    <row r="31" spans="1:8" ht="17.25" customHeight="1" x14ac:dyDescent="0.3">
      <c r="A31" s="50"/>
      <c r="B31" s="51"/>
      <c r="C31" s="51"/>
      <c r="D31" s="51"/>
    </row>
    <row r="32" spans="1:8" ht="17.25" customHeight="1" x14ac:dyDescent="0.3">
      <c r="A32" s="71"/>
      <c r="B32" s="72"/>
      <c r="C32" s="72"/>
      <c r="D32" s="72"/>
    </row>
    <row r="33" spans="1:4" ht="17.25" customHeight="1" x14ac:dyDescent="0.3">
      <c r="A33" s="86"/>
      <c r="B33" s="87"/>
      <c r="C33" s="87"/>
      <c r="D33" s="87"/>
    </row>
    <row r="34" spans="1:4" ht="17.25" customHeight="1" x14ac:dyDescent="0.3">
      <c r="A34" s="86"/>
      <c r="B34" s="87"/>
      <c r="C34" s="87"/>
      <c r="D34" s="87"/>
    </row>
    <row r="35" spans="1:4" ht="26.25" customHeight="1" x14ac:dyDescent="0.3">
      <c r="A35" s="7"/>
      <c r="B35" s="7"/>
      <c r="C35" s="7"/>
      <c r="D35" s="7"/>
    </row>
    <row r="36" spans="1:4" ht="6" customHeight="1" x14ac:dyDescent="0.3">
      <c r="A36" s="7"/>
      <c r="B36" s="7"/>
      <c r="C36" s="7"/>
      <c r="D36" s="7"/>
    </row>
    <row r="37" spans="1:4" ht="20.25" customHeight="1" x14ac:dyDescent="0.3">
      <c r="A37" s="7"/>
      <c r="B37" s="7"/>
      <c r="C37" s="7"/>
      <c r="D37" s="7"/>
    </row>
    <row r="38" spans="1:4" ht="20.25" customHeight="1" x14ac:dyDescent="0.3">
      <c r="A38" s="7"/>
      <c r="B38" s="7"/>
      <c r="C38" s="7"/>
      <c r="D38" s="7"/>
    </row>
    <row r="39" spans="1:4" ht="20.25" customHeight="1" x14ac:dyDescent="0.3">
      <c r="A39" s="7"/>
      <c r="B39" s="7"/>
      <c r="C39" s="7"/>
      <c r="D39" s="7"/>
    </row>
    <row r="40" spans="1:4" ht="20.25" customHeight="1" x14ac:dyDescent="0.3">
      <c r="A40" s="7"/>
      <c r="B40" s="7"/>
      <c r="C40" s="7"/>
      <c r="D40" s="7"/>
    </row>
    <row r="41" spans="1:4" ht="20.25" customHeight="1" x14ac:dyDescent="0.3">
      <c r="A41" s="7"/>
      <c r="B41" s="7"/>
      <c r="C41" s="7"/>
      <c r="D41" s="7"/>
    </row>
    <row r="42" spans="1:4" ht="20.25" customHeight="1" x14ac:dyDescent="0.3">
      <c r="A42" s="7"/>
      <c r="B42" s="7"/>
      <c r="C42" s="7"/>
      <c r="D42" s="7"/>
    </row>
    <row r="43" spans="1:4" ht="17.25" customHeight="1" x14ac:dyDescent="0.3">
      <c r="A43" s="7"/>
      <c r="B43" s="7"/>
      <c r="C43" s="7"/>
      <c r="D43" s="7"/>
    </row>
    <row r="44" spans="1:4" ht="27.75" customHeight="1" x14ac:dyDescent="0.3">
      <c r="A44" s="7"/>
      <c r="B44" s="7"/>
      <c r="C44" s="7"/>
      <c r="D44" s="7"/>
    </row>
    <row r="45" spans="1:4" ht="17.25" customHeight="1" x14ac:dyDescent="0.3">
      <c r="A45" s="7"/>
      <c r="B45" s="7"/>
      <c r="C45" s="7"/>
      <c r="D45" s="7"/>
    </row>
    <row r="46" spans="1:4" ht="17.25" customHeight="1" x14ac:dyDescent="0.3">
      <c r="A46" s="7"/>
      <c r="B46" s="7"/>
      <c r="C46" s="7"/>
      <c r="D46" s="7"/>
    </row>
    <row r="47" spans="1:4" x14ac:dyDescent="0.3">
      <c r="A47" s="7"/>
      <c r="B47" s="7"/>
      <c r="C47" s="7"/>
      <c r="D47" s="7"/>
    </row>
    <row r="48" spans="1:4" ht="30" customHeight="1" x14ac:dyDescent="0.3">
      <c r="A48" s="7"/>
      <c r="B48" s="7"/>
      <c r="C48" s="7"/>
      <c r="D48" s="7"/>
    </row>
    <row r="49" spans="1:4" ht="48" customHeight="1" x14ac:dyDescent="0.3">
      <c r="A49" s="7"/>
      <c r="B49" s="7"/>
      <c r="C49" s="7"/>
      <c r="D49" s="7"/>
    </row>
    <row r="50" spans="1:4" ht="36.75" customHeight="1" x14ac:dyDescent="0.3">
      <c r="A50" s="7"/>
      <c r="B50" s="7"/>
      <c r="C50" s="7"/>
      <c r="D50" s="7"/>
    </row>
    <row r="51" spans="1:4" ht="25.5" customHeight="1" x14ac:dyDescent="0.3">
      <c r="A51" s="7"/>
      <c r="B51" s="7"/>
      <c r="C51" s="7"/>
      <c r="D51" s="7"/>
    </row>
    <row r="52" spans="1:4" ht="24" customHeight="1" x14ac:dyDescent="0.3">
      <c r="A52" s="7"/>
      <c r="B52" s="7"/>
      <c r="C52" s="7"/>
      <c r="D52" s="7"/>
    </row>
    <row r="53" spans="1:4" ht="30" customHeight="1" x14ac:dyDescent="0.3"/>
    <row r="54" spans="1:4" ht="17.25" customHeight="1" x14ac:dyDescent="0.3"/>
    <row r="55" spans="1:4" ht="17.25" customHeight="1" x14ac:dyDescent="0.3"/>
  </sheetData>
  <mergeCells count="24">
    <mergeCell ref="H17:H18"/>
    <mergeCell ref="G17:G18"/>
    <mergeCell ref="A1:D1"/>
    <mergeCell ref="A29:D29"/>
    <mergeCell ref="E3:F3"/>
    <mergeCell ref="A8:D8"/>
    <mergeCell ref="A11:D11"/>
    <mergeCell ref="A3:D3"/>
    <mergeCell ref="A6:D6"/>
    <mergeCell ref="E15:F18"/>
    <mergeCell ref="A26:D26"/>
    <mergeCell ref="A20:D20"/>
    <mergeCell ref="A23:D23"/>
    <mergeCell ref="A14:D14"/>
    <mergeCell ref="A17:D17"/>
    <mergeCell ref="E1:H1"/>
    <mergeCell ref="E9:E14"/>
    <mergeCell ref="F9:F10"/>
    <mergeCell ref="F11:F12"/>
    <mergeCell ref="E4:F4"/>
    <mergeCell ref="E5:F5"/>
    <mergeCell ref="E6:F6"/>
    <mergeCell ref="E7:F7"/>
    <mergeCell ref="E8:F8"/>
  </mergeCells>
  <phoneticPr fontId="1" type="noConversion"/>
  <printOptions horizontalCentered="1"/>
  <pageMargins left="0.11811023622047245" right="0.11811023622047245" top="0.59055118110236227" bottom="0.19685039370078741" header="0.38" footer="0.11811023622047245"/>
  <pageSetup paperSize="9" scale="83" orientation="portrait" r:id="rId1"/>
  <headerFooter>
    <oddHeader>&amp;L&amp;G</oddHeader>
    <oddFooter>&amp;C&amp;9&amp;P /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V40"/>
  <sheetViews>
    <sheetView tabSelected="1" topLeftCell="A22" workbookViewId="0">
      <selection activeCell="R39" sqref="R39"/>
    </sheetView>
  </sheetViews>
  <sheetFormatPr defaultColWidth="9" defaultRowHeight="16.5" x14ac:dyDescent="0.3"/>
  <cols>
    <col min="1" max="1" width="14.125" style="1" customWidth="1"/>
    <col min="2" max="2" width="11.5" style="1" customWidth="1"/>
    <col min="3" max="6" width="9.375" style="1" customWidth="1"/>
    <col min="7" max="7" width="12.5" style="1" customWidth="1"/>
    <col min="8" max="8" width="10.75" style="1" customWidth="1"/>
    <col min="9" max="9" width="11.5" style="2" customWidth="1"/>
    <col min="10" max="10" width="8.25" style="2" customWidth="1"/>
    <col min="11" max="11" width="0.5" customWidth="1"/>
    <col min="12" max="12" width="11.375" style="18" customWidth="1"/>
    <col min="13" max="13" width="9" style="2" customWidth="1"/>
    <col min="14" max="15" width="9" style="2"/>
    <col min="16" max="16" width="11.375" style="2" customWidth="1"/>
    <col min="17" max="17" width="7.875" style="2" customWidth="1"/>
    <col min="18" max="19" width="9" style="2"/>
    <col min="20" max="20" width="12.75" style="2" customWidth="1"/>
    <col min="21" max="16384" width="9" style="2"/>
  </cols>
  <sheetData>
    <row r="1" spans="1:22" x14ac:dyDescent="0.3">
      <c r="A1" s="26" t="s">
        <v>58</v>
      </c>
      <c r="L1" s="26" t="s">
        <v>16</v>
      </c>
    </row>
    <row r="2" spans="1:22" s="20" customFormat="1" ht="30" customHeight="1" x14ac:dyDescent="0.3">
      <c r="A2" s="152" t="s">
        <v>144</v>
      </c>
      <c r="B2" s="152"/>
      <c r="C2" s="152"/>
      <c r="D2" s="152"/>
      <c r="E2" s="152"/>
      <c r="F2" s="152"/>
      <c r="G2" s="152"/>
      <c r="H2" s="152"/>
      <c r="I2" s="152"/>
      <c r="J2" s="152"/>
      <c r="L2" s="152" t="s">
        <v>49</v>
      </c>
      <c r="M2" s="152"/>
      <c r="N2" s="152"/>
      <c r="O2" s="152"/>
      <c r="P2" s="152"/>
      <c r="Q2" s="152"/>
      <c r="R2" s="152"/>
      <c r="S2" s="152"/>
      <c r="T2" s="152"/>
      <c r="U2" s="152"/>
      <c r="V2" s="152"/>
    </row>
    <row r="3" spans="1:22" s="20" customFormat="1" ht="10.5" customHeight="1" thickBot="1" x14ac:dyDescent="0.35">
      <c r="A3" s="19"/>
      <c r="B3" s="167"/>
      <c r="C3" s="167"/>
      <c r="D3" s="167"/>
      <c r="E3" s="167"/>
      <c r="F3" s="167"/>
      <c r="G3" s="167"/>
      <c r="H3" s="167"/>
      <c r="I3" s="167"/>
      <c r="J3" s="167"/>
      <c r="L3" s="21"/>
    </row>
    <row r="4" spans="1:22" ht="27" customHeight="1" x14ac:dyDescent="0.3">
      <c r="A4" s="246" t="s">
        <v>61</v>
      </c>
      <c r="B4" s="243"/>
      <c r="C4" s="243" t="s">
        <v>15</v>
      </c>
      <c r="D4" s="243"/>
      <c r="E4" s="243"/>
      <c r="F4" s="243"/>
      <c r="G4" s="67" t="s">
        <v>66</v>
      </c>
      <c r="H4" s="67" t="s">
        <v>67</v>
      </c>
      <c r="I4" s="243" t="s">
        <v>68</v>
      </c>
      <c r="J4" s="244"/>
      <c r="L4" s="22" t="s">
        <v>25</v>
      </c>
      <c r="M4" s="154" t="s">
        <v>26</v>
      </c>
      <c r="N4" s="154"/>
      <c r="O4" s="154"/>
      <c r="P4" s="154"/>
      <c r="Q4" s="23" t="s">
        <v>27</v>
      </c>
      <c r="R4" s="154" t="s">
        <v>47</v>
      </c>
      <c r="S4" s="154"/>
      <c r="T4" s="154"/>
      <c r="U4" s="154"/>
      <c r="V4" s="155"/>
    </row>
    <row r="5" spans="1:22" ht="21" customHeight="1" x14ac:dyDescent="0.3">
      <c r="A5" s="160"/>
      <c r="B5" s="161"/>
      <c r="C5" s="161" t="s">
        <v>60</v>
      </c>
      <c r="D5" s="161"/>
      <c r="E5" s="247" t="s">
        <v>51</v>
      </c>
      <c r="F5" s="247"/>
      <c r="G5" s="168" t="s">
        <v>75</v>
      </c>
      <c r="H5" s="168" t="s">
        <v>22</v>
      </c>
      <c r="I5" s="168" t="s">
        <v>59</v>
      </c>
      <c r="J5" s="164"/>
      <c r="L5" s="158">
        <v>1</v>
      </c>
      <c r="M5" s="125" t="s">
        <v>29</v>
      </c>
      <c r="N5" s="125"/>
      <c r="O5" s="125"/>
      <c r="P5" s="125"/>
      <c r="Q5" s="125"/>
      <c r="R5" s="156" t="s">
        <v>48</v>
      </c>
      <c r="S5" s="156"/>
      <c r="T5" s="156"/>
      <c r="U5" s="156"/>
      <c r="V5" s="157"/>
    </row>
    <row r="6" spans="1:22" ht="21" customHeight="1" x14ac:dyDescent="0.3">
      <c r="A6" s="160"/>
      <c r="B6" s="161"/>
      <c r="C6" s="161" t="s">
        <v>65</v>
      </c>
      <c r="D6" s="161"/>
      <c r="E6" s="245" t="s">
        <v>55</v>
      </c>
      <c r="F6" s="245"/>
      <c r="G6" s="168"/>
      <c r="H6" s="168"/>
      <c r="I6" s="168"/>
      <c r="J6" s="164"/>
      <c r="L6" s="158"/>
      <c r="M6" s="125"/>
      <c r="N6" s="125"/>
      <c r="O6" s="125"/>
      <c r="P6" s="125"/>
      <c r="Q6" s="125"/>
      <c r="R6" s="156"/>
      <c r="S6" s="156"/>
      <c r="T6" s="156"/>
      <c r="U6" s="156"/>
      <c r="V6" s="157"/>
    </row>
    <row r="7" spans="1:22" ht="26.25" customHeight="1" x14ac:dyDescent="0.3">
      <c r="A7" s="160" t="s">
        <v>62</v>
      </c>
      <c r="B7" s="161"/>
      <c r="C7" s="251"/>
      <c r="D7" s="165"/>
      <c r="E7" s="59" t="s">
        <v>63</v>
      </c>
      <c r="F7" s="165"/>
      <c r="G7" s="165"/>
      <c r="H7" s="53" t="s">
        <v>64</v>
      </c>
      <c r="I7" s="165"/>
      <c r="J7" s="166"/>
      <c r="L7" s="158"/>
      <c r="M7" s="125"/>
      <c r="N7" s="125"/>
      <c r="O7" s="125"/>
      <c r="P7" s="125"/>
      <c r="Q7" s="125"/>
      <c r="R7" s="156"/>
      <c r="S7" s="156"/>
      <c r="T7" s="156"/>
      <c r="U7" s="156"/>
      <c r="V7" s="157"/>
    </row>
    <row r="8" spans="1:22" ht="39.75" customHeight="1" x14ac:dyDescent="0.3">
      <c r="A8" s="160" t="s">
        <v>69</v>
      </c>
      <c r="B8" s="161"/>
      <c r="C8" s="245" t="s">
        <v>52</v>
      </c>
      <c r="D8" s="245"/>
      <c r="E8" s="245"/>
      <c r="F8" s="245"/>
      <c r="G8" s="245"/>
      <c r="H8" s="68" t="s">
        <v>24</v>
      </c>
      <c r="I8" s="168" t="s">
        <v>53</v>
      </c>
      <c r="J8" s="164"/>
      <c r="L8" s="158">
        <v>2</v>
      </c>
      <c r="M8" s="159" t="s">
        <v>28</v>
      </c>
      <c r="N8" s="159"/>
      <c r="O8" s="159"/>
      <c r="P8" s="159"/>
      <c r="Q8" s="125"/>
      <c r="R8" s="156" t="s">
        <v>44</v>
      </c>
      <c r="S8" s="156"/>
      <c r="T8" s="156"/>
      <c r="U8" s="156"/>
      <c r="V8" s="157"/>
    </row>
    <row r="9" spans="1:22" ht="27" customHeight="1" x14ac:dyDescent="0.3">
      <c r="A9" s="160"/>
      <c r="B9" s="161"/>
      <c r="C9" s="68" t="s">
        <v>72</v>
      </c>
      <c r="D9" s="162">
        <v>45658</v>
      </c>
      <c r="E9" s="162"/>
      <c r="F9" s="68" t="s">
        <v>73</v>
      </c>
      <c r="G9" s="66">
        <v>45778</v>
      </c>
      <c r="H9" s="68" t="s">
        <v>74</v>
      </c>
      <c r="I9" s="163"/>
      <c r="J9" s="164"/>
      <c r="L9" s="158"/>
      <c r="M9" s="159"/>
      <c r="N9" s="159"/>
      <c r="O9" s="159"/>
      <c r="P9" s="159"/>
      <c r="Q9" s="125"/>
      <c r="R9" s="156"/>
      <c r="S9" s="156"/>
      <c r="T9" s="156"/>
      <c r="U9" s="156"/>
      <c r="V9" s="157"/>
    </row>
    <row r="10" spans="1:22" s="3" customFormat="1" ht="21.75" customHeight="1" x14ac:dyDescent="0.3">
      <c r="A10" s="160" t="s">
        <v>70</v>
      </c>
      <c r="B10" s="161"/>
      <c r="C10" s="161" t="s">
        <v>17</v>
      </c>
      <c r="D10" s="161" t="s">
        <v>7</v>
      </c>
      <c r="E10" s="161" t="s">
        <v>8</v>
      </c>
      <c r="F10" s="124" t="s">
        <v>18</v>
      </c>
      <c r="G10" s="161" t="s">
        <v>23</v>
      </c>
      <c r="H10" s="161"/>
      <c r="I10" s="161"/>
      <c r="J10" s="260"/>
      <c r="L10" s="158"/>
      <c r="M10" s="159"/>
      <c r="N10" s="159"/>
      <c r="O10" s="159"/>
      <c r="P10" s="159"/>
      <c r="Q10" s="125"/>
      <c r="R10" s="156"/>
      <c r="S10" s="156"/>
      <c r="T10" s="156"/>
      <c r="U10" s="156"/>
      <c r="V10" s="157"/>
    </row>
    <row r="11" spans="1:22" ht="24" customHeight="1" x14ac:dyDescent="0.3">
      <c r="A11" s="160"/>
      <c r="B11" s="161"/>
      <c r="C11" s="161"/>
      <c r="D11" s="161"/>
      <c r="E11" s="161"/>
      <c r="F11" s="124"/>
      <c r="G11" s="124" t="s">
        <v>9</v>
      </c>
      <c r="H11" s="124"/>
      <c r="I11" s="124" t="s">
        <v>10</v>
      </c>
      <c r="J11" s="261"/>
      <c r="L11" s="158">
        <v>3</v>
      </c>
      <c r="M11" s="159" t="s">
        <v>30</v>
      </c>
      <c r="N11" s="159"/>
      <c r="O11" s="159"/>
      <c r="P11" s="159"/>
      <c r="Q11" s="125"/>
      <c r="R11" s="156" t="s">
        <v>31</v>
      </c>
      <c r="S11" s="156"/>
      <c r="T11" s="156"/>
      <c r="U11" s="156"/>
      <c r="V11" s="157"/>
    </row>
    <row r="12" spans="1:22" ht="30" customHeight="1" x14ac:dyDescent="0.3">
      <c r="A12" s="160"/>
      <c r="B12" s="161"/>
      <c r="C12" s="60"/>
      <c r="D12" s="61"/>
      <c r="E12" s="61"/>
      <c r="F12" s="62"/>
      <c r="G12" s="153"/>
      <c r="H12" s="153"/>
      <c r="I12" s="125"/>
      <c r="J12" s="126"/>
      <c r="L12" s="158"/>
      <c r="M12" s="159"/>
      <c r="N12" s="159"/>
      <c r="O12" s="159"/>
      <c r="P12" s="159"/>
      <c r="Q12" s="125"/>
      <c r="R12" s="156"/>
      <c r="S12" s="156"/>
      <c r="T12" s="156"/>
      <c r="U12" s="156"/>
      <c r="V12" s="157"/>
    </row>
    <row r="13" spans="1:22" ht="30" customHeight="1" x14ac:dyDescent="0.3">
      <c r="A13" s="160" t="s">
        <v>128</v>
      </c>
      <c r="B13" s="161"/>
      <c r="C13" s="127"/>
      <c r="D13" s="127"/>
      <c r="E13" s="127"/>
      <c r="F13" s="127"/>
      <c r="G13" s="124" t="s">
        <v>129</v>
      </c>
      <c r="H13" s="124"/>
      <c r="I13" s="125"/>
      <c r="J13" s="126"/>
      <c r="L13" s="137">
        <v>4</v>
      </c>
      <c r="M13" s="118" t="s">
        <v>33</v>
      </c>
      <c r="N13" s="119"/>
      <c r="O13" s="119"/>
      <c r="P13" s="140"/>
      <c r="Q13" s="146"/>
      <c r="R13" s="118" t="s">
        <v>32</v>
      </c>
      <c r="S13" s="119"/>
      <c r="T13" s="119"/>
      <c r="U13" s="119"/>
      <c r="V13" s="120"/>
    </row>
    <row r="14" spans="1:22" ht="48" customHeight="1" x14ac:dyDescent="0.3">
      <c r="A14" s="128" t="s">
        <v>71</v>
      </c>
      <c r="B14" s="129"/>
      <c r="C14" s="248"/>
      <c r="D14" s="249"/>
      <c r="E14" s="249"/>
      <c r="F14" s="249"/>
      <c r="G14" s="249"/>
      <c r="H14" s="249"/>
      <c r="I14" s="249"/>
      <c r="J14" s="250"/>
      <c r="L14" s="139"/>
      <c r="M14" s="121"/>
      <c r="N14" s="122"/>
      <c r="O14" s="122"/>
      <c r="P14" s="144"/>
      <c r="Q14" s="148"/>
      <c r="R14" s="121"/>
      <c r="S14" s="122"/>
      <c r="T14" s="122"/>
      <c r="U14" s="122"/>
      <c r="V14" s="123"/>
    </row>
    <row r="15" spans="1:22" ht="12" customHeight="1" x14ac:dyDescent="0.3">
      <c r="A15" s="130"/>
      <c r="B15" s="131"/>
      <c r="C15" s="134" t="s">
        <v>131</v>
      </c>
      <c r="D15" s="135"/>
      <c r="E15" s="135"/>
      <c r="F15" s="135"/>
      <c r="G15" s="135"/>
      <c r="H15" s="135"/>
      <c r="I15" s="135"/>
      <c r="J15" s="136"/>
      <c r="L15" s="137">
        <v>5</v>
      </c>
      <c r="M15" s="118" t="s">
        <v>34</v>
      </c>
      <c r="N15" s="119"/>
      <c r="O15" s="119"/>
      <c r="P15" s="140"/>
      <c r="Q15" s="146"/>
      <c r="R15" s="118" t="s">
        <v>35</v>
      </c>
      <c r="S15" s="119"/>
      <c r="T15" s="119"/>
      <c r="U15" s="119"/>
      <c r="V15" s="120"/>
    </row>
    <row r="16" spans="1:22" ht="29.25" customHeight="1" x14ac:dyDescent="0.3">
      <c r="A16" s="130"/>
      <c r="B16" s="131"/>
      <c r="C16" s="149"/>
      <c r="D16" s="150"/>
      <c r="E16" s="150"/>
      <c r="F16" s="150"/>
      <c r="G16" s="150"/>
      <c r="H16" s="150"/>
      <c r="I16" s="150"/>
      <c r="J16" s="151"/>
      <c r="L16" s="138"/>
      <c r="M16" s="141"/>
      <c r="N16" s="142"/>
      <c r="O16" s="142"/>
      <c r="P16" s="143"/>
      <c r="Q16" s="147"/>
      <c r="R16" s="141"/>
      <c r="S16" s="142"/>
      <c r="T16" s="142"/>
      <c r="U16" s="142"/>
      <c r="V16" s="145"/>
    </row>
    <row r="17" spans="1:22" ht="15" customHeight="1" x14ac:dyDescent="0.3">
      <c r="A17" s="132"/>
      <c r="B17" s="133"/>
      <c r="C17" s="252" t="s">
        <v>86</v>
      </c>
      <c r="D17" s="253"/>
      <c r="E17" s="253"/>
      <c r="F17" s="253"/>
      <c r="G17" s="253"/>
      <c r="H17" s="253"/>
      <c r="I17" s="253"/>
      <c r="J17" s="254"/>
      <c r="L17" s="139"/>
      <c r="M17" s="121"/>
      <c r="N17" s="122"/>
      <c r="O17" s="122"/>
      <c r="P17" s="144"/>
      <c r="Q17" s="148"/>
      <c r="R17" s="121"/>
      <c r="S17" s="122"/>
      <c r="T17" s="122"/>
      <c r="U17" s="122"/>
      <c r="V17" s="123"/>
    </row>
    <row r="18" spans="1:22" ht="27.95" customHeight="1" x14ac:dyDescent="0.3">
      <c r="A18" s="255" t="s">
        <v>76</v>
      </c>
      <c r="B18" s="256"/>
      <c r="C18" s="256"/>
      <c r="D18" s="256"/>
      <c r="E18" s="256"/>
      <c r="F18" s="256"/>
      <c r="G18" s="256"/>
      <c r="H18" s="256"/>
      <c r="I18" s="256"/>
      <c r="J18" s="257"/>
      <c r="L18" s="137">
        <v>6</v>
      </c>
      <c r="M18" s="182" t="s">
        <v>37</v>
      </c>
      <c r="N18" s="183"/>
      <c r="O18" s="183"/>
      <c r="P18" s="184"/>
      <c r="Q18" s="146"/>
      <c r="R18" s="182" t="s">
        <v>36</v>
      </c>
      <c r="S18" s="183"/>
      <c r="T18" s="183"/>
      <c r="U18" s="183"/>
      <c r="V18" s="191"/>
    </row>
    <row r="19" spans="1:22" ht="27.75" customHeight="1" x14ac:dyDescent="0.3">
      <c r="A19" s="160" t="s">
        <v>11</v>
      </c>
      <c r="B19" s="161"/>
      <c r="C19" s="161" t="s">
        <v>77</v>
      </c>
      <c r="D19" s="161"/>
      <c r="E19" s="161"/>
      <c r="F19" s="161" t="s">
        <v>78</v>
      </c>
      <c r="G19" s="161"/>
      <c r="H19" s="161"/>
      <c r="I19" s="258" t="s">
        <v>146</v>
      </c>
      <c r="J19" s="259"/>
      <c r="L19" s="138"/>
      <c r="M19" s="185"/>
      <c r="N19" s="186"/>
      <c r="O19" s="186"/>
      <c r="P19" s="187"/>
      <c r="Q19" s="147"/>
      <c r="R19" s="185"/>
      <c r="S19" s="186"/>
      <c r="T19" s="186"/>
      <c r="U19" s="186"/>
      <c r="V19" s="192"/>
    </row>
    <row r="20" spans="1:22" ht="27.75" customHeight="1" x14ac:dyDescent="0.3">
      <c r="A20" s="160" t="s">
        <v>145</v>
      </c>
      <c r="B20" s="124"/>
      <c r="C20" s="208"/>
      <c r="D20" s="208"/>
      <c r="E20" s="208"/>
      <c r="F20" s="204"/>
      <c r="G20" s="204"/>
      <c r="H20" s="204"/>
      <c r="I20" s="176">
        <v>1200</v>
      </c>
      <c r="J20" s="177"/>
      <c r="L20" s="139"/>
      <c r="M20" s="188"/>
      <c r="N20" s="189"/>
      <c r="O20" s="189"/>
      <c r="P20" s="190"/>
      <c r="Q20" s="148"/>
      <c r="R20" s="188"/>
      <c r="S20" s="189"/>
      <c r="T20" s="189"/>
      <c r="U20" s="189"/>
      <c r="V20" s="193"/>
    </row>
    <row r="21" spans="1:22" ht="27" customHeight="1" x14ac:dyDescent="0.3">
      <c r="A21" s="160" t="s">
        <v>79</v>
      </c>
      <c r="B21" s="124"/>
      <c r="C21" s="208"/>
      <c r="D21" s="208"/>
      <c r="E21" s="208"/>
      <c r="F21" s="204"/>
      <c r="G21" s="204"/>
      <c r="H21" s="204"/>
      <c r="I21" s="178"/>
      <c r="J21" s="179"/>
      <c r="L21" s="137">
        <v>7</v>
      </c>
      <c r="M21" s="118" t="s">
        <v>38</v>
      </c>
      <c r="N21" s="119"/>
      <c r="O21" s="119"/>
      <c r="P21" s="140"/>
      <c r="Q21" s="146"/>
      <c r="R21" s="118" t="s">
        <v>39</v>
      </c>
      <c r="S21" s="119"/>
      <c r="T21" s="119"/>
      <c r="U21" s="119"/>
      <c r="V21" s="120"/>
    </row>
    <row r="22" spans="1:22" ht="27" customHeight="1" x14ac:dyDescent="0.3">
      <c r="A22" s="160" t="s">
        <v>80</v>
      </c>
      <c r="B22" s="161"/>
      <c r="C22" s="208"/>
      <c r="D22" s="208"/>
      <c r="E22" s="208"/>
      <c r="F22" s="204"/>
      <c r="G22" s="204"/>
      <c r="H22" s="204"/>
      <c r="I22" s="178"/>
      <c r="J22" s="179"/>
      <c r="L22" s="139"/>
      <c r="M22" s="121"/>
      <c r="N22" s="122"/>
      <c r="O22" s="122"/>
      <c r="P22" s="144"/>
      <c r="Q22" s="148"/>
      <c r="R22" s="121"/>
      <c r="S22" s="122"/>
      <c r="T22" s="122"/>
      <c r="U22" s="122"/>
      <c r="V22" s="123"/>
    </row>
    <row r="23" spans="1:22" ht="27" customHeight="1" x14ac:dyDescent="0.3">
      <c r="A23" s="160" t="s">
        <v>81</v>
      </c>
      <c r="B23" s="161"/>
      <c r="C23" s="203"/>
      <c r="D23" s="203"/>
      <c r="E23" s="203"/>
      <c r="F23" s="204"/>
      <c r="G23" s="204"/>
      <c r="H23" s="204"/>
      <c r="I23" s="178"/>
      <c r="J23" s="179"/>
      <c r="L23" s="137">
        <v>8</v>
      </c>
      <c r="M23" s="118" t="s">
        <v>40</v>
      </c>
      <c r="N23" s="119"/>
      <c r="O23" s="119"/>
      <c r="P23" s="140"/>
      <c r="Q23" s="146"/>
      <c r="R23" s="118" t="s">
        <v>41</v>
      </c>
      <c r="S23" s="119"/>
      <c r="T23" s="119"/>
      <c r="U23" s="119"/>
      <c r="V23" s="120"/>
    </row>
    <row r="24" spans="1:22" ht="27" customHeight="1" x14ac:dyDescent="0.3">
      <c r="A24" s="160" t="s">
        <v>82</v>
      </c>
      <c r="B24" s="161"/>
      <c r="C24" s="203"/>
      <c r="D24" s="203"/>
      <c r="E24" s="203"/>
      <c r="F24" s="204"/>
      <c r="G24" s="204"/>
      <c r="H24" s="204"/>
      <c r="I24" s="178"/>
      <c r="J24" s="179"/>
      <c r="L24" s="139"/>
      <c r="M24" s="121"/>
      <c r="N24" s="122"/>
      <c r="O24" s="122"/>
      <c r="P24" s="144"/>
      <c r="Q24" s="148"/>
      <c r="R24" s="121"/>
      <c r="S24" s="122"/>
      <c r="T24" s="122"/>
      <c r="U24" s="122"/>
      <c r="V24" s="123"/>
    </row>
    <row r="25" spans="1:22" ht="27" customHeight="1" x14ac:dyDescent="0.3">
      <c r="A25" s="160" t="s">
        <v>153</v>
      </c>
      <c r="B25" s="161"/>
      <c r="C25" s="203"/>
      <c r="D25" s="203"/>
      <c r="E25" s="203"/>
      <c r="F25" s="204"/>
      <c r="G25" s="204"/>
      <c r="H25" s="204"/>
      <c r="I25" s="178"/>
      <c r="J25" s="179"/>
      <c r="L25" s="137">
        <v>9</v>
      </c>
      <c r="M25" s="118" t="s">
        <v>45</v>
      </c>
      <c r="N25" s="119"/>
      <c r="O25" s="119"/>
      <c r="P25" s="140"/>
      <c r="Q25" s="170"/>
      <c r="R25" s="118" t="s">
        <v>46</v>
      </c>
      <c r="S25" s="119"/>
      <c r="T25" s="119"/>
      <c r="U25" s="119"/>
      <c r="V25" s="120"/>
    </row>
    <row r="26" spans="1:22" ht="27" customHeight="1" thickBot="1" x14ac:dyDescent="0.35">
      <c r="A26" s="160" t="s">
        <v>130</v>
      </c>
      <c r="B26" s="161"/>
      <c r="C26" s="218">
        <f>SUM(C20:E25)</f>
        <v>0</v>
      </c>
      <c r="D26" s="218"/>
      <c r="E26" s="218"/>
      <c r="F26" s="207">
        <f>SUM(F20:H25)</f>
        <v>0</v>
      </c>
      <c r="G26" s="207"/>
      <c r="H26" s="207"/>
      <c r="I26" s="180"/>
      <c r="J26" s="181"/>
      <c r="L26" s="169"/>
      <c r="M26" s="199"/>
      <c r="N26" s="200"/>
      <c r="O26" s="200"/>
      <c r="P26" s="201"/>
      <c r="Q26" s="171"/>
      <c r="R26" s="199"/>
      <c r="S26" s="200"/>
      <c r="T26" s="200"/>
      <c r="U26" s="200"/>
      <c r="V26" s="202"/>
    </row>
    <row r="27" spans="1:22" ht="29.25" customHeight="1" x14ac:dyDescent="0.3">
      <c r="A27" s="224" t="s">
        <v>159</v>
      </c>
      <c r="B27" s="225"/>
      <c r="C27" s="225"/>
      <c r="D27" s="225"/>
      <c r="E27" s="225"/>
      <c r="F27" s="225"/>
      <c r="G27" s="225"/>
      <c r="H27" s="225"/>
      <c r="I27" s="225"/>
      <c r="J27" s="226"/>
      <c r="L27" s="198" t="s">
        <v>43</v>
      </c>
      <c r="M27" s="198"/>
      <c r="N27" s="198"/>
      <c r="O27" s="198"/>
      <c r="P27" s="198"/>
      <c r="Q27" s="198"/>
      <c r="R27" s="198"/>
      <c r="S27" s="198"/>
      <c r="T27" s="198"/>
      <c r="U27" s="198"/>
      <c r="V27" s="198"/>
    </row>
    <row r="28" spans="1:22" ht="27.75" customHeight="1" x14ac:dyDescent="0.3">
      <c r="A28" s="89" t="s">
        <v>158</v>
      </c>
      <c r="B28" s="227" t="s">
        <v>157</v>
      </c>
      <c r="C28" s="228"/>
      <c r="D28" s="231" t="s">
        <v>160</v>
      </c>
      <c r="E28" s="228"/>
      <c r="F28" s="234" t="s">
        <v>161</v>
      </c>
      <c r="G28" s="235"/>
      <c r="H28" s="235"/>
      <c r="I28" s="235"/>
      <c r="J28" s="236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</row>
    <row r="29" spans="1:22" ht="35.25" customHeight="1" x14ac:dyDescent="0.3">
      <c r="A29" s="88">
        <v>1</v>
      </c>
      <c r="B29" s="229"/>
      <c r="C29" s="230"/>
      <c r="D29" s="232"/>
      <c r="E29" s="233"/>
      <c r="F29" s="237"/>
      <c r="G29" s="238"/>
      <c r="H29" s="238"/>
      <c r="I29" s="238"/>
      <c r="J29" s="239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</row>
    <row r="30" spans="1:22" ht="35.25" customHeight="1" x14ac:dyDescent="0.3">
      <c r="A30" s="88">
        <v>2</v>
      </c>
      <c r="B30" s="229"/>
      <c r="C30" s="230"/>
      <c r="D30" s="232"/>
      <c r="E30" s="233"/>
      <c r="F30" s="240"/>
      <c r="G30" s="241"/>
      <c r="H30" s="241"/>
      <c r="I30" s="241"/>
      <c r="J30" s="242"/>
      <c r="L30" s="196" t="s">
        <v>42</v>
      </c>
      <c r="M30" s="196"/>
      <c r="N30" s="196"/>
      <c r="O30" s="196"/>
      <c r="P30" s="196"/>
      <c r="Q30" s="196"/>
      <c r="R30" s="196"/>
      <c r="S30" s="196"/>
      <c r="T30" s="196"/>
      <c r="U30" s="196"/>
      <c r="V30" s="196"/>
    </row>
    <row r="31" spans="1:22" ht="18" customHeight="1" x14ac:dyDescent="0.3">
      <c r="A31" s="221" t="s">
        <v>83</v>
      </c>
      <c r="B31" s="222"/>
      <c r="C31" s="222"/>
      <c r="D31" s="222"/>
      <c r="E31" s="222"/>
      <c r="F31" s="222"/>
      <c r="G31" s="222"/>
      <c r="H31" s="222"/>
      <c r="I31" s="153" t="s">
        <v>20</v>
      </c>
      <c r="J31" s="217"/>
      <c r="L31" s="197">
        <f ca="1">A38</f>
        <v>46205</v>
      </c>
      <c r="M31" s="197"/>
      <c r="N31" s="197"/>
      <c r="O31" s="197"/>
      <c r="P31" s="197"/>
      <c r="Q31" s="197"/>
      <c r="R31" s="197"/>
      <c r="S31" s="197"/>
      <c r="T31" s="197"/>
      <c r="U31" s="197"/>
      <c r="V31" s="197"/>
    </row>
    <row r="32" spans="1:22" ht="15" customHeight="1" x14ac:dyDescent="0.3">
      <c r="A32" s="223"/>
      <c r="B32" s="222"/>
      <c r="C32" s="222"/>
      <c r="D32" s="222"/>
      <c r="E32" s="222"/>
      <c r="F32" s="222"/>
      <c r="G32" s="222"/>
      <c r="H32" s="222"/>
      <c r="I32" s="54" t="s">
        <v>1</v>
      </c>
      <c r="J32" s="64" t="s">
        <v>2</v>
      </c>
      <c r="L32" s="318" t="s">
        <v>165</v>
      </c>
      <c r="M32" s="25"/>
      <c r="N32" s="25"/>
      <c r="O32" s="25"/>
      <c r="P32" s="25"/>
      <c r="Q32" s="25"/>
      <c r="R32" s="25"/>
      <c r="S32" s="25"/>
      <c r="T32" s="25"/>
    </row>
    <row r="33" spans="1:22" ht="15.75" customHeight="1" x14ac:dyDescent="0.3">
      <c r="A33" s="215" t="s">
        <v>0</v>
      </c>
      <c r="B33" s="205" t="s">
        <v>133</v>
      </c>
      <c r="C33" s="205"/>
      <c r="D33" s="205"/>
      <c r="E33" s="205"/>
      <c r="F33" s="205"/>
      <c r="G33" s="205"/>
      <c r="H33" s="205"/>
      <c r="I33" s="63"/>
      <c r="J33" s="65"/>
      <c r="L33" s="319" t="s">
        <v>166</v>
      </c>
      <c r="M33" s="195" t="s">
        <v>127</v>
      </c>
      <c r="N33" s="195"/>
      <c r="O33" s="194" t="str">
        <f>$E$6</f>
        <v>의학과</v>
      </c>
      <c r="P33" s="194"/>
      <c r="Q33" s="27" t="s">
        <v>84</v>
      </c>
      <c r="R33" s="57" t="str">
        <f>$G$5</f>
        <v>교수</v>
      </c>
      <c r="S33" s="27" t="s">
        <v>85</v>
      </c>
      <c r="T33" s="57" t="str">
        <f>$H$5</f>
        <v>홍길동</v>
      </c>
      <c r="U33" s="58" t="s">
        <v>97</v>
      </c>
      <c r="V33" s="28"/>
    </row>
    <row r="34" spans="1:22" ht="15.75" customHeight="1" x14ac:dyDescent="0.3">
      <c r="A34" s="216"/>
      <c r="B34" s="205" t="s">
        <v>139</v>
      </c>
      <c r="C34" s="205"/>
      <c r="D34" s="205"/>
      <c r="E34" s="205"/>
      <c r="F34" s="205"/>
      <c r="G34" s="205"/>
      <c r="H34" s="205"/>
      <c r="I34" s="63"/>
      <c r="J34" s="65"/>
    </row>
    <row r="35" spans="1:22" ht="15.75" customHeight="1" x14ac:dyDescent="0.3">
      <c r="A35" s="216"/>
      <c r="B35" s="205" t="s">
        <v>140</v>
      </c>
      <c r="C35" s="205"/>
      <c r="D35" s="205"/>
      <c r="E35" s="205"/>
      <c r="F35" s="205"/>
      <c r="G35" s="205"/>
      <c r="H35" s="205"/>
      <c r="I35" s="63"/>
      <c r="J35" s="65"/>
    </row>
    <row r="36" spans="1:22" ht="15.75" customHeight="1" x14ac:dyDescent="0.3">
      <c r="A36" s="216"/>
      <c r="B36" s="205" t="s">
        <v>88</v>
      </c>
      <c r="C36" s="206"/>
      <c r="D36" s="206"/>
      <c r="E36" s="206"/>
      <c r="F36" s="206"/>
      <c r="G36" s="206"/>
      <c r="H36" s="206"/>
      <c r="I36" s="63"/>
      <c r="J36" s="65"/>
    </row>
    <row r="37" spans="1:22" ht="15.75" customHeight="1" x14ac:dyDescent="0.3">
      <c r="A37" s="216"/>
      <c r="B37" s="205" t="s">
        <v>54</v>
      </c>
      <c r="C37" s="206"/>
      <c r="D37" s="206"/>
      <c r="E37" s="206"/>
      <c r="F37" s="206"/>
      <c r="G37" s="206"/>
      <c r="H37" s="206"/>
      <c r="I37" s="63"/>
      <c r="J37" s="65"/>
    </row>
    <row r="38" spans="1:22" ht="16.5" customHeight="1" x14ac:dyDescent="0.3">
      <c r="A38" s="212">
        <f ca="1">TODAY()</f>
        <v>46205</v>
      </c>
      <c r="B38" s="213"/>
      <c r="C38" s="213"/>
      <c r="D38" s="213"/>
      <c r="E38" s="213"/>
      <c r="F38" s="213"/>
      <c r="G38" s="213"/>
      <c r="H38" s="213"/>
      <c r="I38" s="213"/>
      <c r="J38" s="214"/>
    </row>
    <row r="39" spans="1:22" x14ac:dyDescent="0.3">
      <c r="A39" s="4"/>
      <c r="B39" s="5"/>
      <c r="C39" s="5"/>
      <c r="D39" s="5"/>
      <c r="E39" s="5"/>
      <c r="F39" s="5"/>
      <c r="G39" s="13" t="s">
        <v>12</v>
      </c>
      <c r="H39" s="211" t="str">
        <f>IF($H$5="","",$H$5)</f>
        <v>홍길동</v>
      </c>
      <c r="I39" s="211"/>
      <c r="J39" s="14"/>
    </row>
    <row r="40" spans="1:22" ht="25.5" thickBot="1" x14ac:dyDescent="0.35">
      <c r="A40" s="6" t="s">
        <v>3</v>
      </c>
      <c r="B40" s="172" t="s">
        <v>87</v>
      </c>
      <c r="C40" s="173"/>
      <c r="D40" s="174" t="s">
        <v>4</v>
      </c>
      <c r="E40" s="175"/>
      <c r="F40" s="219" t="s">
        <v>132</v>
      </c>
      <c r="G40" s="220"/>
      <c r="H40" s="17" t="s">
        <v>21</v>
      </c>
      <c r="I40" s="209" t="str">
        <f>H5</f>
        <v>홍길동</v>
      </c>
      <c r="J40" s="210"/>
    </row>
  </sheetData>
  <protectedRanges>
    <protectedRange sqref="I40 C17 H39 B40 F40" name="우수학술지 논문게재료"/>
    <protectedRange sqref="B40 F40 A38 C17 H12:H16 H18 G11:H11" name="국제학술회의 참가경비"/>
    <protectedRange sqref="C20:H27 E28:H28 C29:H30" name="우수학술지 논문게재료_1"/>
    <protectedRange sqref="D22:E22 F22:H25 D20:H21" name="국제학술회의 참가경비_1"/>
    <protectedRange sqref="I20 J21:J26 I22:I26 I27:J30" name="우수학술지 논문게재료_2"/>
    <protectedRange sqref="I20 J21" name="국제학술회의 참가경비_2"/>
    <protectedRange sqref="E5:J7" name="우수학술지 논문게재료_3"/>
    <protectedRange sqref="E5:E7 G5:I5" name="국제학술회의 참가경비_3"/>
    <protectedRange sqref="C8:C9" name="우수학술지 논문게재료_4"/>
    <protectedRange sqref="I8:I9" name="우수학술지 논문게재료_2_1"/>
  </protectedRanges>
  <mergeCells count="133">
    <mergeCell ref="Q8:Q10"/>
    <mergeCell ref="C25:E25"/>
    <mergeCell ref="C23:E23"/>
    <mergeCell ref="C8:G8"/>
    <mergeCell ref="C10:C11"/>
    <mergeCell ref="D10:D11"/>
    <mergeCell ref="F21:H21"/>
    <mergeCell ref="C21:E21"/>
    <mergeCell ref="C22:E22"/>
    <mergeCell ref="F22:H22"/>
    <mergeCell ref="C19:E19"/>
    <mergeCell ref="F19:H19"/>
    <mergeCell ref="G10:J10"/>
    <mergeCell ref="I11:J11"/>
    <mergeCell ref="G11:H11"/>
    <mergeCell ref="L13:L14"/>
    <mergeCell ref="M13:P14"/>
    <mergeCell ref="Q13:Q14"/>
    <mergeCell ref="A19:B19"/>
    <mergeCell ref="A22:B22"/>
    <mergeCell ref="A21:B21"/>
    <mergeCell ref="C17:J17"/>
    <mergeCell ref="A18:J18"/>
    <mergeCell ref="I19:J19"/>
    <mergeCell ref="M8:P10"/>
    <mergeCell ref="I8:J8"/>
    <mergeCell ref="L8:L10"/>
    <mergeCell ref="C4:F4"/>
    <mergeCell ref="I4:J4"/>
    <mergeCell ref="E6:F6"/>
    <mergeCell ref="A4:B6"/>
    <mergeCell ref="C5:D5"/>
    <mergeCell ref="E5:F5"/>
    <mergeCell ref="G5:G6"/>
    <mergeCell ref="C6:D6"/>
    <mergeCell ref="C14:J14"/>
    <mergeCell ref="I12:J12"/>
    <mergeCell ref="A13:B13"/>
    <mergeCell ref="A7:B7"/>
    <mergeCell ref="C7:D7"/>
    <mergeCell ref="F7:G7"/>
    <mergeCell ref="I40:J40"/>
    <mergeCell ref="H39:I39"/>
    <mergeCell ref="A38:J38"/>
    <mergeCell ref="A33:A37"/>
    <mergeCell ref="B33:H33"/>
    <mergeCell ref="B34:H34"/>
    <mergeCell ref="B35:H35"/>
    <mergeCell ref="B37:H37"/>
    <mergeCell ref="A26:B26"/>
    <mergeCell ref="I31:J31"/>
    <mergeCell ref="C26:E26"/>
    <mergeCell ref="F40:G40"/>
    <mergeCell ref="A31:H32"/>
    <mergeCell ref="A27:J27"/>
    <mergeCell ref="B28:C28"/>
    <mergeCell ref="B29:C29"/>
    <mergeCell ref="B30:C30"/>
    <mergeCell ref="D28:E28"/>
    <mergeCell ref="D29:E29"/>
    <mergeCell ref="D30:E30"/>
    <mergeCell ref="F28:J30"/>
    <mergeCell ref="A24:B24"/>
    <mergeCell ref="C24:E24"/>
    <mergeCell ref="F24:H24"/>
    <mergeCell ref="F25:H25"/>
    <mergeCell ref="B36:H36"/>
    <mergeCell ref="F26:H26"/>
    <mergeCell ref="C20:E20"/>
    <mergeCell ref="F20:H20"/>
    <mergeCell ref="M21:P22"/>
    <mergeCell ref="A20:B20"/>
    <mergeCell ref="A23:B23"/>
    <mergeCell ref="F23:H23"/>
    <mergeCell ref="R21:V22"/>
    <mergeCell ref="L21:L22"/>
    <mergeCell ref="L23:L24"/>
    <mergeCell ref="L25:L26"/>
    <mergeCell ref="Q21:Q22"/>
    <mergeCell ref="Q23:Q24"/>
    <mergeCell ref="Q25:Q26"/>
    <mergeCell ref="B40:C40"/>
    <mergeCell ref="D40:E40"/>
    <mergeCell ref="I20:J26"/>
    <mergeCell ref="L18:L20"/>
    <mergeCell ref="M18:P20"/>
    <mergeCell ref="Q18:Q20"/>
    <mergeCell ref="R18:V20"/>
    <mergeCell ref="A25:B25"/>
    <mergeCell ref="O33:P33"/>
    <mergeCell ref="M33:N33"/>
    <mergeCell ref="L30:V30"/>
    <mergeCell ref="L31:V31"/>
    <mergeCell ref="L27:V29"/>
    <mergeCell ref="M23:P24"/>
    <mergeCell ref="R23:V24"/>
    <mergeCell ref="M25:P26"/>
    <mergeCell ref="R25:V26"/>
    <mergeCell ref="A2:J2"/>
    <mergeCell ref="L2:V2"/>
    <mergeCell ref="G12:H12"/>
    <mergeCell ref="R4:V4"/>
    <mergeCell ref="R5:V7"/>
    <mergeCell ref="R8:V10"/>
    <mergeCell ref="R11:V12"/>
    <mergeCell ref="L11:L12"/>
    <mergeCell ref="M11:P12"/>
    <mergeCell ref="Q11:Q12"/>
    <mergeCell ref="A8:B9"/>
    <mergeCell ref="D9:E9"/>
    <mergeCell ref="I9:J9"/>
    <mergeCell ref="L5:L7"/>
    <mergeCell ref="M5:P7"/>
    <mergeCell ref="F10:F11"/>
    <mergeCell ref="E10:E11"/>
    <mergeCell ref="A10:B12"/>
    <mergeCell ref="M4:P4"/>
    <mergeCell ref="Q5:Q7"/>
    <mergeCell ref="I7:J7"/>
    <mergeCell ref="B3:J3"/>
    <mergeCell ref="H5:H6"/>
    <mergeCell ref="I5:J6"/>
    <mergeCell ref="R13:V14"/>
    <mergeCell ref="G13:H13"/>
    <mergeCell ref="I13:J13"/>
    <mergeCell ref="C13:F13"/>
    <mergeCell ref="A14:B17"/>
    <mergeCell ref="C15:J15"/>
    <mergeCell ref="L15:L17"/>
    <mergeCell ref="M15:P17"/>
    <mergeCell ref="R15:V17"/>
    <mergeCell ref="Q15:Q17"/>
    <mergeCell ref="C16:J16"/>
  </mergeCells>
  <phoneticPr fontId="1" type="noConversion"/>
  <dataValidations count="2">
    <dataValidation allowBlank="1" showInputMessage="1" showErrorMessage="1" prompt="신청서 당일 &quot;고시환율&quot; 기준" sqref="I20" xr:uid="{00000000-0002-0000-0200-000001000000}"/>
    <dataValidation type="list" allowBlank="1" showInputMessage="1" showErrorMessage="1" sqref="Q5:Q26" xr:uid="{DB2B85B6-D821-481D-9E84-BBC4F776BE74}">
      <formula1>$L$32:$L$33</formula1>
    </dataValidation>
  </dataValidations>
  <printOptions horizontalCentered="1"/>
  <pageMargins left="0.38" right="0.31" top="0.5" bottom="0.19685039370078741" header="0.34" footer="0.11811023622047245"/>
  <pageSetup paperSize="9" scale="80" orientation="portrait" errors="blank" r:id="rId1"/>
  <headerFooter>
    <oddHeader>&amp;L&amp;G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45" r:id="rId5" name="Option Button 25">
              <controlPr defaultSize="0" autoFill="0" autoLine="0" autoPict="0">
                <anchor moveWithCells="1">
                  <from>
                    <xdr:col>2</xdr:col>
                    <xdr:colOff>257175</xdr:colOff>
                    <xdr:row>11</xdr:row>
                    <xdr:rowOff>76200</xdr:rowOff>
                  </from>
                  <to>
                    <xdr:col>2</xdr:col>
                    <xdr:colOff>561975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6" name="Option Button 26">
              <controlPr defaultSize="0" autoFill="0" autoLine="0" autoPict="0">
                <anchor moveWithCells="1">
                  <from>
                    <xdr:col>3</xdr:col>
                    <xdr:colOff>257175</xdr:colOff>
                    <xdr:row>11</xdr:row>
                    <xdr:rowOff>76200</xdr:rowOff>
                  </from>
                  <to>
                    <xdr:col>3</xdr:col>
                    <xdr:colOff>561975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7" name="Option Button 27">
              <controlPr defaultSize="0" autoFill="0" autoLine="0" autoPict="0">
                <anchor moveWithCells="1">
                  <from>
                    <xdr:col>4</xdr:col>
                    <xdr:colOff>257175</xdr:colOff>
                    <xdr:row>11</xdr:row>
                    <xdr:rowOff>76200</xdr:rowOff>
                  </from>
                  <to>
                    <xdr:col>4</xdr:col>
                    <xdr:colOff>561975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8" name="Option Button 28">
              <controlPr defaultSize="0" autoFill="0" autoLine="0" autoPict="0">
                <anchor>
                  <from>
                    <xdr:col>5</xdr:col>
                    <xdr:colOff>257175</xdr:colOff>
                    <xdr:row>11</xdr:row>
                    <xdr:rowOff>76200</xdr:rowOff>
                  </from>
                  <to>
                    <xdr:col>5</xdr:col>
                    <xdr:colOff>561975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9" name="Check Box 37">
              <controlPr defaultSize="0" autoFill="0" autoLine="0" autoPict="0">
                <anchor>
                  <from>
                    <xdr:col>6</xdr:col>
                    <xdr:colOff>771525</xdr:colOff>
                    <xdr:row>11</xdr:row>
                    <xdr:rowOff>85725</xdr:rowOff>
                  </from>
                  <to>
                    <xdr:col>7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10" name="Check Box 38">
              <controlPr defaultSize="0" autoFill="0" autoLine="0" autoPict="0">
                <anchor>
                  <from>
                    <xdr:col>8</xdr:col>
                    <xdr:colOff>657225</xdr:colOff>
                    <xdr:row>11</xdr:row>
                    <xdr:rowOff>76200</xdr:rowOff>
                  </from>
                  <to>
                    <xdr:col>8</xdr:col>
                    <xdr:colOff>847725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11" name="Check Box 57">
              <controlPr defaultSize="0" autoFill="0" autoLine="0" autoPict="0">
                <anchor>
                  <from>
                    <xdr:col>9</xdr:col>
                    <xdr:colOff>190500</xdr:colOff>
                    <xdr:row>32</xdr:row>
                    <xdr:rowOff>19050</xdr:rowOff>
                  </from>
                  <to>
                    <xdr:col>9</xdr:col>
                    <xdr:colOff>428625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12" name="Check Box 58">
              <controlPr defaultSize="0" autoFill="0" autoLine="0" autoPict="0">
                <anchor>
                  <from>
                    <xdr:col>8</xdr:col>
                    <xdr:colOff>285750</xdr:colOff>
                    <xdr:row>32</xdr:row>
                    <xdr:rowOff>28575</xdr:rowOff>
                  </from>
                  <to>
                    <xdr:col>8</xdr:col>
                    <xdr:colOff>523875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13" name="Check Box 59">
              <controlPr defaultSize="0" autoFill="0" autoLine="0" autoPict="0">
                <anchor>
                  <from>
                    <xdr:col>9</xdr:col>
                    <xdr:colOff>190500</xdr:colOff>
                    <xdr:row>33</xdr:row>
                    <xdr:rowOff>28575</xdr:rowOff>
                  </from>
                  <to>
                    <xdr:col>9</xdr:col>
                    <xdr:colOff>428625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14" name="Check Box 60">
              <controlPr defaultSize="0" autoFill="0" autoLine="0" autoPict="0">
                <anchor>
                  <from>
                    <xdr:col>8</xdr:col>
                    <xdr:colOff>285750</xdr:colOff>
                    <xdr:row>33</xdr:row>
                    <xdr:rowOff>19050</xdr:rowOff>
                  </from>
                  <to>
                    <xdr:col>8</xdr:col>
                    <xdr:colOff>523875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15" name="Check Box 61">
              <controlPr defaultSize="0" autoFill="0" autoLine="0" autoPict="0">
                <anchor>
                  <from>
                    <xdr:col>9</xdr:col>
                    <xdr:colOff>190500</xdr:colOff>
                    <xdr:row>34</xdr:row>
                    <xdr:rowOff>28575</xdr:rowOff>
                  </from>
                  <to>
                    <xdr:col>9</xdr:col>
                    <xdr:colOff>428625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6" name="Check Box 62">
              <controlPr defaultSize="0" autoFill="0" autoLine="0" autoPict="0">
                <anchor>
                  <from>
                    <xdr:col>8</xdr:col>
                    <xdr:colOff>285750</xdr:colOff>
                    <xdr:row>34</xdr:row>
                    <xdr:rowOff>19050</xdr:rowOff>
                  </from>
                  <to>
                    <xdr:col>8</xdr:col>
                    <xdr:colOff>523875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17" name="Check Box 63">
              <controlPr defaultSize="0" autoFill="0" autoLine="0" autoPict="0">
                <anchor>
                  <from>
                    <xdr:col>9</xdr:col>
                    <xdr:colOff>190500</xdr:colOff>
                    <xdr:row>35</xdr:row>
                    <xdr:rowOff>28575</xdr:rowOff>
                  </from>
                  <to>
                    <xdr:col>9</xdr:col>
                    <xdr:colOff>428625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18" name="Check Box 64">
              <controlPr defaultSize="0" autoFill="0" autoLine="0" autoPict="0">
                <anchor>
                  <from>
                    <xdr:col>8</xdr:col>
                    <xdr:colOff>285750</xdr:colOff>
                    <xdr:row>35</xdr:row>
                    <xdr:rowOff>9525</xdr:rowOff>
                  </from>
                  <to>
                    <xdr:col>8</xdr:col>
                    <xdr:colOff>523875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19" name="Check Box 65">
              <controlPr defaultSize="0" autoFill="0" autoLine="0" autoPict="0">
                <anchor>
                  <from>
                    <xdr:col>9</xdr:col>
                    <xdr:colOff>190500</xdr:colOff>
                    <xdr:row>36</xdr:row>
                    <xdr:rowOff>19050</xdr:rowOff>
                  </from>
                  <to>
                    <xdr:col>9</xdr:col>
                    <xdr:colOff>428625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20" name="Check Box 66">
              <controlPr defaultSize="0" autoFill="0" autoLine="0" autoPict="0">
                <anchor>
                  <from>
                    <xdr:col>8</xdr:col>
                    <xdr:colOff>285750</xdr:colOff>
                    <xdr:row>36</xdr:row>
                    <xdr:rowOff>9525</xdr:rowOff>
                  </from>
                  <to>
                    <xdr:col>8</xdr:col>
                    <xdr:colOff>523875</xdr:colOff>
                    <xdr:row>36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2F584-3DAE-4214-A323-140B76299F32}">
  <dimension ref="A1:J26"/>
  <sheetViews>
    <sheetView workbookViewId="0"/>
  </sheetViews>
  <sheetFormatPr defaultColWidth="9" defaultRowHeight="13.5" x14ac:dyDescent="0.3"/>
  <cols>
    <col min="1" max="1" width="12.125" style="1" customWidth="1"/>
    <col min="2" max="3" width="9.875" style="1" customWidth="1"/>
    <col min="4" max="4" width="6.875" style="1" customWidth="1"/>
    <col min="5" max="5" width="9.875" style="1" customWidth="1"/>
    <col min="6" max="6" width="10.25" style="1" customWidth="1"/>
    <col min="7" max="7" width="16.875" style="1" customWidth="1"/>
    <col min="8" max="8" width="11.75" style="1" customWidth="1"/>
    <col min="9" max="9" width="10.125" style="2" customWidth="1"/>
    <col min="10" max="10" width="8" style="2" customWidth="1"/>
    <col min="11" max="16384" width="9" style="2"/>
  </cols>
  <sheetData>
    <row r="1" spans="1:10" ht="15" customHeight="1" x14ac:dyDescent="0.3">
      <c r="A1" s="26" t="s">
        <v>89</v>
      </c>
    </row>
    <row r="2" spans="1:10" s="20" customFormat="1" ht="25.5" x14ac:dyDescent="0.3">
      <c r="A2" s="152" t="s">
        <v>90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 s="20" customFormat="1" ht="15.75" customHeight="1" thickBot="1" x14ac:dyDescent="0.35">
      <c r="A3" s="24"/>
      <c r="B3" s="167"/>
      <c r="C3" s="167"/>
      <c r="D3" s="167"/>
      <c r="E3" s="167"/>
      <c r="F3" s="167"/>
      <c r="G3" s="167"/>
      <c r="H3" s="167"/>
      <c r="I3" s="167"/>
      <c r="J3" s="167"/>
    </row>
    <row r="4" spans="1:10" ht="27" customHeight="1" x14ac:dyDescent="0.3">
      <c r="A4" s="306" t="s">
        <v>61</v>
      </c>
      <c r="B4" s="307"/>
      <c r="C4" s="310" t="s">
        <v>15</v>
      </c>
      <c r="D4" s="311"/>
      <c r="E4" s="311"/>
      <c r="F4" s="311"/>
      <c r="G4" s="34" t="s">
        <v>66</v>
      </c>
      <c r="H4" s="35" t="s">
        <v>67</v>
      </c>
      <c r="I4" s="311" t="s">
        <v>68</v>
      </c>
      <c r="J4" s="312"/>
    </row>
    <row r="5" spans="1:10" ht="30" customHeight="1" x14ac:dyDescent="0.3">
      <c r="A5" s="308"/>
      <c r="B5" s="309"/>
      <c r="C5" s="313" t="s">
        <v>60</v>
      </c>
      <c r="D5" s="314"/>
      <c r="E5" s="315" t="str">
        <f>'1. 논문저술활동지원신청서'!E5:F5</f>
        <v>의과대학</v>
      </c>
      <c r="F5" s="316"/>
      <c r="G5" s="302" t="str">
        <f>'1. 논문저술활동지원신청서'!G5:G6</f>
        <v>교수</v>
      </c>
      <c r="H5" s="302" t="str">
        <f>'1. 논문저술활동지원신청서'!H5:H6</f>
        <v>홍길동</v>
      </c>
      <c r="I5" s="302" t="str">
        <f>'1. 논문저술활동지원신청서'!I5:J6</f>
        <v>02-740-8000</v>
      </c>
      <c r="J5" s="304"/>
    </row>
    <row r="6" spans="1:10" ht="30" customHeight="1" x14ac:dyDescent="0.3">
      <c r="A6" s="280"/>
      <c r="B6" s="281"/>
      <c r="C6" s="298" t="s">
        <v>65</v>
      </c>
      <c r="D6" s="299"/>
      <c r="E6" s="300" t="str">
        <f>'1. 논문저술활동지원신청서'!E6:F6</f>
        <v>의학과</v>
      </c>
      <c r="F6" s="301"/>
      <c r="G6" s="303"/>
      <c r="H6" s="303"/>
      <c r="I6" s="303"/>
      <c r="J6" s="305"/>
    </row>
    <row r="7" spans="1:10" ht="39.75" customHeight="1" x14ac:dyDescent="0.3">
      <c r="A7" s="272" t="s">
        <v>69</v>
      </c>
      <c r="B7" s="273"/>
      <c r="C7" s="282" t="str">
        <f>'1. 논문저술활동지원신청서'!C8:G8</f>
        <v>SURGICAL ENDOSCOPY</v>
      </c>
      <c r="D7" s="283"/>
      <c r="E7" s="283"/>
      <c r="F7" s="283"/>
      <c r="G7" s="284"/>
      <c r="H7" s="36" t="s">
        <v>24</v>
      </c>
      <c r="I7" s="297" t="str">
        <f>'1. 논문저술활동지원신청서'!I8:J8</f>
        <v>0930-2794</v>
      </c>
      <c r="J7" s="279"/>
    </row>
    <row r="8" spans="1:10" ht="39.75" customHeight="1" x14ac:dyDescent="0.3">
      <c r="A8" s="280"/>
      <c r="B8" s="281"/>
      <c r="C8" s="37" t="s">
        <v>72</v>
      </c>
      <c r="D8" s="277">
        <f>'1. 논문저술활동지원신청서'!D9:E9</f>
        <v>45658</v>
      </c>
      <c r="E8" s="277"/>
      <c r="F8" s="38" t="s">
        <v>73</v>
      </c>
      <c r="G8" s="39">
        <f>'1. 논문저술활동지원신청서'!G9</f>
        <v>45778</v>
      </c>
      <c r="H8" s="38" t="s">
        <v>74</v>
      </c>
      <c r="I8" s="278">
        <f>'1. 논문저술활동지원신청서'!I9:J9</f>
        <v>0</v>
      </c>
      <c r="J8" s="279"/>
    </row>
    <row r="9" spans="1:10" ht="48" customHeight="1" thickBot="1" x14ac:dyDescent="0.35">
      <c r="A9" s="272" t="s">
        <v>71</v>
      </c>
      <c r="B9" s="273"/>
      <c r="C9" s="274">
        <f>'1. 논문저술활동지원신청서'!$C$14:$J$14</f>
        <v>0</v>
      </c>
      <c r="D9" s="275"/>
      <c r="E9" s="275"/>
      <c r="F9" s="275"/>
      <c r="G9" s="275"/>
      <c r="H9" s="275"/>
      <c r="I9" s="275"/>
      <c r="J9" s="276"/>
    </row>
    <row r="10" spans="1:10" ht="27.95" customHeight="1" x14ac:dyDescent="0.3">
      <c r="A10" s="265" t="s">
        <v>138</v>
      </c>
      <c r="B10" s="266"/>
      <c r="C10" s="266"/>
      <c r="D10" s="266"/>
      <c r="E10" s="266"/>
      <c r="F10" s="266"/>
      <c r="G10" s="266"/>
      <c r="H10" s="266"/>
      <c r="I10" s="266"/>
      <c r="J10" s="267"/>
    </row>
    <row r="11" spans="1:10" ht="31.5" customHeight="1" x14ac:dyDescent="0.3">
      <c r="A11" s="255" t="s">
        <v>91</v>
      </c>
      <c r="B11" s="291"/>
      <c r="C11" s="289" t="s">
        <v>92</v>
      </c>
      <c r="D11" s="289"/>
      <c r="E11" s="289" t="s">
        <v>93</v>
      </c>
      <c r="F11" s="289"/>
      <c r="G11" s="289"/>
      <c r="H11" s="289"/>
      <c r="I11" s="289"/>
      <c r="J11" s="290"/>
    </row>
    <row r="12" spans="1:10" ht="26.25" customHeight="1" x14ac:dyDescent="0.3">
      <c r="A12" s="292"/>
      <c r="B12" s="293"/>
      <c r="C12" s="270"/>
      <c r="D12" s="270"/>
      <c r="E12" s="270"/>
      <c r="F12" s="270"/>
      <c r="G12" s="270"/>
      <c r="H12" s="270"/>
      <c r="I12" s="270"/>
      <c r="J12" s="271"/>
    </row>
    <row r="13" spans="1:10" ht="26.25" customHeight="1" x14ac:dyDescent="0.3">
      <c r="A13" s="292"/>
      <c r="B13" s="293"/>
      <c r="C13" s="270"/>
      <c r="D13" s="270"/>
      <c r="E13" s="270"/>
      <c r="F13" s="270"/>
      <c r="G13" s="270"/>
      <c r="H13" s="270"/>
      <c r="I13" s="270"/>
      <c r="J13" s="271"/>
    </row>
    <row r="14" spans="1:10" ht="26.25" customHeight="1" x14ac:dyDescent="0.3">
      <c r="A14" s="292"/>
      <c r="B14" s="293"/>
      <c r="C14" s="270"/>
      <c r="D14" s="270"/>
      <c r="E14" s="270"/>
      <c r="F14" s="270"/>
      <c r="G14" s="270"/>
      <c r="H14" s="270"/>
      <c r="I14" s="270"/>
      <c r="J14" s="271"/>
    </row>
    <row r="15" spans="1:10" ht="26.25" customHeight="1" x14ac:dyDescent="0.3">
      <c r="A15" s="292"/>
      <c r="B15" s="293"/>
      <c r="C15" s="270"/>
      <c r="D15" s="270"/>
      <c r="E15" s="270"/>
      <c r="F15" s="270"/>
      <c r="G15" s="270"/>
      <c r="H15" s="270"/>
      <c r="I15" s="270"/>
      <c r="J15" s="271"/>
    </row>
    <row r="16" spans="1:10" ht="26.25" customHeight="1" x14ac:dyDescent="0.3">
      <c r="A16" s="292"/>
      <c r="B16" s="293"/>
      <c r="C16" s="270"/>
      <c r="D16" s="270"/>
      <c r="E16" s="270"/>
      <c r="F16" s="270"/>
      <c r="G16" s="270"/>
      <c r="H16" s="270"/>
      <c r="I16" s="270"/>
      <c r="J16" s="271"/>
    </row>
    <row r="17" spans="1:10" ht="205.5" customHeight="1" thickBot="1" x14ac:dyDescent="0.35">
      <c r="A17" s="292"/>
      <c r="B17" s="293"/>
      <c r="C17" s="294"/>
      <c r="D17" s="295"/>
      <c r="E17" s="295"/>
      <c r="F17" s="295"/>
      <c r="G17" s="295"/>
      <c r="H17" s="295"/>
      <c r="I17" s="295"/>
      <c r="J17" s="296"/>
    </row>
    <row r="18" spans="1:10" ht="3" customHeight="1" x14ac:dyDescent="0.3">
      <c r="A18" s="265"/>
      <c r="B18" s="266"/>
      <c r="C18" s="266"/>
      <c r="D18" s="266"/>
      <c r="E18" s="266"/>
      <c r="F18" s="266"/>
      <c r="G18" s="266"/>
      <c r="H18" s="266"/>
      <c r="I18" s="266"/>
      <c r="J18" s="267"/>
    </row>
    <row r="19" spans="1:10" ht="68.25" customHeight="1" thickBot="1" x14ac:dyDescent="0.35">
      <c r="A19" s="287" t="s">
        <v>94</v>
      </c>
      <c r="B19" s="288"/>
      <c r="C19" s="268"/>
      <c r="D19" s="268"/>
      <c r="E19" s="268"/>
      <c r="F19" s="268"/>
      <c r="G19" s="268"/>
      <c r="H19" s="268"/>
      <c r="I19" s="268"/>
      <c r="J19" s="269"/>
    </row>
    <row r="20" spans="1:10" ht="7.5" customHeight="1" x14ac:dyDescent="0.3">
      <c r="A20" s="262"/>
      <c r="B20" s="262"/>
      <c r="C20" s="262"/>
      <c r="D20" s="262"/>
      <c r="E20" s="262"/>
      <c r="F20" s="262"/>
      <c r="G20" s="262"/>
      <c r="H20" s="262"/>
      <c r="I20" s="262"/>
      <c r="J20" s="262"/>
    </row>
    <row r="21" spans="1:10" ht="66" customHeight="1" x14ac:dyDescent="0.3">
      <c r="A21" s="263" t="s">
        <v>137</v>
      </c>
      <c r="B21" s="264"/>
      <c r="C21" s="264"/>
      <c r="D21" s="264"/>
      <c r="E21" s="264"/>
      <c r="F21" s="264"/>
      <c r="G21" s="264"/>
      <c r="H21" s="264"/>
      <c r="I21" s="264"/>
      <c r="J21" s="264"/>
    </row>
    <row r="22" spans="1:10" ht="7.5" customHeight="1" x14ac:dyDescent="0.3">
      <c r="A22" s="262"/>
      <c r="B22" s="262"/>
      <c r="C22" s="262"/>
      <c r="D22" s="262"/>
      <c r="E22" s="262"/>
      <c r="F22" s="262"/>
      <c r="G22" s="262"/>
      <c r="H22" s="262"/>
      <c r="I22" s="262"/>
      <c r="J22" s="262"/>
    </row>
    <row r="23" spans="1:10" s="29" customFormat="1" ht="24.75" customHeight="1" x14ac:dyDescent="0.3">
      <c r="A23" s="285">
        <f ca="1">TODAY()</f>
        <v>46205</v>
      </c>
      <c r="B23" s="285"/>
      <c r="C23" s="285"/>
      <c r="D23" s="285"/>
      <c r="E23" s="285"/>
      <c r="F23" s="285"/>
      <c r="G23" s="285"/>
      <c r="H23" s="285"/>
      <c r="I23" s="285"/>
      <c r="J23" s="285"/>
    </row>
    <row r="24" spans="1:10" s="29" customFormat="1" ht="27.95" customHeight="1" x14ac:dyDescent="0.3">
      <c r="A24" s="30"/>
      <c r="B24" s="30"/>
      <c r="C24" s="30"/>
      <c r="D24" s="30"/>
      <c r="E24" s="30"/>
      <c r="F24" s="31" t="s">
        <v>12</v>
      </c>
      <c r="G24" s="32" t="str">
        <f>H5</f>
        <v>홍길동</v>
      </c>
      <c r="H24" s="33"/>
      <c r="I24" s="286" t="s">
        <v>97</v>
      </c>
      <c r="J24" s="286"/>
    </row>
    <row r="25" spans="1:10" s="1" customFormat="1" ht="56.25" customHeight="1" x14ac:dyDescent="0.3">
      <c r="I25" s="2"/>
      <c r="J25" s="2"/>
    </row>
    <row r="26" spans="1:10" s="1" customFormat="1" ht="16.5" customHeight="1" x14ac:dyDescent="0.3">
      <c r="I26" s="2"/>
      <c r="J26" s="2"/>
    </row>
  </sheetData>
  <protectedRanges>
    <protectedRange sqref="H24" name="우수학술지 논문게재료"/>
    <protectedRange sqref="A23 H9:H10 H18" name="국제학술회의 참가경비"/>
    <protectedRange sqref="C19:H19 C12:H17" name="우수학술지 논문게재료_1"/>
    <protectedRange sqref="D19:H19 D12:H17" name="국제학술회의 참가경비_1"/>
    <protectedRange sqref="I19:J19 I12:J17" name="우수학술지 논문게재료_2"/>
    <protectedRange sqref="I19:J19 I12:J17" name="국제학술회의 참가경비_2"/>
    <protectedRange sqref="E5:J6" name="우수학술지 논문게재료_3"/>
    <protectedRange sqref="G5:I5 E5:E6" name="국제학술회의 참가경비_3"/>
    <protectedRange sqref="C7:C8" name="우수학술지 논문게재료_4"/>
    <protectedRange sqref="I7:I8" name="우수학술지 논문게재료_2_1"/>
  </protectedRanges>
  <mergeCells count="42">
    <mergeCell ref="B3:J3"/>
    <mergeCell ref="A4:B6"/>
    <mergeCell ref="C4:F4"/>
    <mergeCell ref="I4:J4"/>
    <mergeCell ref="C5:D5"/>
    <mergeCell ref="E5:F5"/>
    <mergeCell ref="I7:J7"/>
    <mergeCell ref="C6:D6"/>
    <mergeCell ref="E6:F6"/>
    <mergeCell ref="G5:G6"/>
    <mergeCell ref="H5:H6"/>
    <mergeCell ref="I5:J6"/>
    <mergeCell ref="A23:J23"/>
    <mergeCell ref="I24:J24"/>
    <mergeCell ref="A19:B19"/>
    <mergeCell ref="C11:D11"/>
    <mergeCell ref="E11:J11"/>
    <mergeCell ref="C12:D12"/>
    <mergeCell ref="E12:J12"/>
    <mergeCell ref="C13:D13"/>
    <mergeCell ref="E13:J13"/>
    <mergeCell ref="A11:B17"/>
    <mergeCell ref="E16:J16"/>
    <mergeCell ref="C17:J17"/>
    <mergeCell ref="C14:D14"/>
    <mergeCell ref="E14:J14"/>
    <mergeCell ref="A2:J2"/>
    <mergeCell ref="A20:J20"/>
    <mergeCell ref="A21:J21"/>
    <mergeCell ref="A22:J22"/>
    <mergeCell ref="A18:J18"/>
    <mergeCell ref="C19:J19"/>
    <mergeCell ref="C15:D15"/>
    <mergeCell ref="E15:J15"/>
    <mergeCell ref="A10:J10"/>
    <mergeCell ref="A9:B9"/>
    <mergeCell ref="C9:J9"/>
    <mergeCell ref="D8:E8"/>
    <mergeCell ref="I8:J8"/>
    <mergeCell ref="A7:B8"/>
    <mergeCell ref="C7:G7"/>
    <mergeCell ref="C16:D16"/>
  </mergeCells>
  <phoneticPr fontId="1" type="noConversion"/>
  <printOptions horizontalCentered="1"/>
  <pageMargins left="0.27559055118110237" right="0.11811023622047245" top="0.43307086614173229" bottom="0.19685039370078741" header="0.11811023622047245" footer="0.11811023622047245"/>
  <pageSetup paperSize="9" scale="80" orientation="portrait" errors="blank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68BB-7573-48DA-A9CE-7CD5ADEAD7E5}">
  <dimension ref="A1:B5"/>
  <sheetViews>
    <sheetView view="pageBreakPreview" zoomScale="120" zoomScaleNormal="250" zoomScaleSheetLayoutView="120" workbookViewId="0">
      <selection sqref="A1:B5"/>
    </sheetView>
  </sheetViews>
  <sheetFormatPr defaultColWidth="96.625" defaultRowHeight="16.5" x14ac:dyDescent="0.3"/>
  <cols>
    <col min="1" max="1" width="80.25" customWidth="1"/>
    <col min="2" max="2" width="86.625" customWidth="1"/>
  </cols>
  <sheetData>
    <row r="1" spans="1:2" ht="39" customHeight="1" x14ac:dyDescent="0.3">
      <c r="A1" s="49" t="s">
        <v>101</v>
      </c>
    </row>
    <row r="2" spans="1:2" ht="24.75" customHeight="1" x14ac:dyDescent="0.3">
      <c r="A2" s="48" t="s">
        <v>100</v>
      </c>
    </row>
    <row r="3" spans="1:2" ht="217.5" customHeight="1" x14ac:dyDescent="0.3">
      <c r="A3" s="47"/>
      <c r="B3" s="317"/>
    </row>
    <row r="4" spans="1:2" ht="227.25" customHeight="1" x14ac:dyDescent="0.3">
      <c r="B4" s="317"/>
    </row>
    <row r="5" spans="1:2" ht="259.5" customHeight="1" x14ac:dyDescent="0.3">
      <c r="B5" s="317"/>
    </row>
  </sheetData>
  <mergeCells count="1">
    <mergeCell ref="B3:B5"/>
  </mergeCells>
  <phoneticPr fontId="1" type="noConversion"/>
  <hyperlinks>
    <hyperlink ref="A2" r:id="rId1" display="https://safe.koar.kr/koar/main/main.do" xr:uid="{C5BEB609-A353-4122-9239-C894B0E80420}"/>
  </hyperlinks>
  <pageMargins left="0.70866141732283472" right="0.70866141732283472" top="0.47244094488188981" bottom="0.39370078740157483" header="0.31496062992125984" footer="0.31496062992125984"/>
  <pageSetup paperSize="9" orientation="portrait" r:id="rId2"/>
  <headerFooter>
    <oddHeader>&amp;L&amp;G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목차</vt:lpstr>
      <vt:lpstr>0. 사업안내문</vt:lpstr>
      <vt:lpstr>1. 논문저술활동지원신청서</vt:lpstr>
      <vt:lpstr>2. 소명서 (투고전 확인필요 등)</vt:lpstr>
      <vt:lpstr>3. SAFE 건전학술활동지원시스템(확인방법)</vt:lpstr>
      <vt:lpstr>'3. SAFE 건전학술활동지원시스템(확인방법)'!Print_Area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2026-03-19T05:10:06Z</cp:lastPrinted>
  <dcterms:created xsi:type="dcterms:W3CDTF">2020-03-02T06:09:55Z</dcterms:created>
  <dcterms:modified xsi:type="dcterms:W3CDTF">2026-07-02T06:37:31Z</dcterms:modified>
</cp:coreProperties>
</file>